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DDC3CA39-06C0-4593-9AEB-80810BB1C83C}" xr6:coauthVersionLast="45" xr6:coauthVersionMax="45" xr10:uidLastSave="{00000000-0000-0000-0000-000000000000}"/>
  <bookViews>
    <workbookView xWindow="-120" yWindow="-120" windowWidth="20730" windowHeight="11160" tabRatio="869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81029"/>
</workbook>
</file>

<file path=xl/calcChain.xml><?xml version="1.0" encoding="utf-8"?>
<calcChain xmlns="http://schemas.openxmlformats.org/spreadsheetml/2006/main">
  <c r="BF7" i="2" l="1"/>
  <c r="BE7" i="2"/>
  <c r="BF6" i="2"/>
  <c r="BE6" i="2"/>
  <c r="BF5" i="2"/>
  <c r="BE5" i="2"/>
  <c r="BF4" i="2"/>
  <c r="BE4" i="2"/>
  <c r="BF3" i="2"/>
  <c r="BE3" i="2"/>
  <c r="BF7" i="4"/>
  <c r="BE7" i="4"/>
  <c r="BF6" i="4"/>
  <c r="BE6" i="4"/>
  <c r="BF5" i="4"/>
  <c r="BE5" i="4"/>
  <c r="BF4" i="4"/>
  <c r="BE4" i="4"/>
  <c r="BF3" i="4"/>
  <c r="BE3" i="4"/>
  <c r="BF7" i="5"/>
  <c r="BE7" i="5"/>
  <c r="BF6" i="5"/>
  <c r="BE6" i="5"/>
  <c r="BF5" i="5"/>
  <c r="BE5" i="5"/>
  <c r="BF4" i="5"/>
  <c r="BE4" i="5"/>
  <c r="BF3" i="5"/>
  <c r="BE3" i="5"/>
  <c r="BF7" i="6"/>
  <c r="BE7" i="6"/>
  <c r="BF6" i="6"/>
  <c r="BE6" i="6"/>
  <c r="BF5" i="6"/>
  <c r="BE5" i="6"/>
  <c r="BF4" i="6"/>
  <c r="BE4" i="6"/>
  <c r="BF3" i="6"/>
  <c r="BE3" i="6"/>
  <c r="BF7" i="7"/>
  <c r="BE7" i="7"/>
  <c r="BF6" i="7"/>
  <c r="BE6" i="7"/>
  <c r="BF5" i="7"/>
  <c r="BE5" i="7"/>
  <c r="BF4" i="7"/>
  <c r="BE4" i="7"/>
  <c r="BF3" i="7"/>
  <c r="BE3" i="7"/>
  <c r="BF7" i="33"/>
  <c r="BE7" i="33"/>
  <c r="BF6" i="33"/>
  <c r="BE6" i="33"/>
  <c r="BF5" i="33"/>
  <c r="BE5" i="33"/>
  <c r="BF4" i="33"/>
  <c r="BE4" i="33"/>
  <c r="BF3" i="33"/>
  <c r="BE3" i="33"/>
  <c r="BF7" i="8"/>
  <c r="BE7" i="8"/>
  <c r="BF6" i="8"/>
  <c r="BE6" i="8"/>
  <c r="BF5" i="8"/>
  <c r="BE5" i="8"/>
  <c r="BF4" i="8"/>
  <c r="BE4" i="8"/>
  <c r="BF3" i="8"/>
  <c r="BE3" i="8"/>
  <c r="BF7" i="9"/>
  <c r="BE7" i="9"/>
  <c r="BF6" i="9"/>
  <c r="BE6" i="9"/>
  <c r="BF5" i="9"/>
  <c r="BE5" i="9"/>
  <c r="BF4" i="9"/>
  <c r="BE4" i="9"/>
  <c r="BF3" i="9"/>
  <c r="BE3" i="9"/>
  <c r="BF7" i="10"/>
  <c r="BE7" i="10"/>
  <c r="BF6" i="10"/>
  <c r="BE6" i="10"/>
  <c r="BF5" i="10"/>
  <c r="BE5" i="10"/>
  <c r="BF4" i="10"/>
  <c r="BE4" i="10"/>
  <c r="BF3" i="10"/>
  <c r="BE3" i="10"/>
  <c r="BF7" i="11"/>
  <c r="BE7" i="11"/>
  <c r="BF6" i="11"/>
  <c r="BE6" i="11"/>
  <c r="BF5" i="11"/>
  <c r="BE5" i="11"/>
  <c r="BF4" i="11"/>
  <c r="BE4" i="11"/>
  <c r="BF3" i="11"/>
  <c r="BE3" i="11"/>
  <c r="BF7" i="35"/>
  <c r="BE7" i="35"/>
  <c r="BF6" i="35"/>
  <c r="BE6" i="35"/>
  <c r="BF5" i="35"/>
  <c r="BE5" i="35"/>
  <c r="BF4" i="35"/>
  <c r="BE4" i="35"/>
  <c r="BF3" i="35"/>
  <c r="BE3" i="35"/>
  <c r="BF7" i="12"/>
  <c r="BE7" i="12"/>
  <c r="BF6" i="12"/>
  <c r="BE6" i="12"/>
  <c r="BF5" i="12"/>
  <c r="BE5" i="12"/>
  <c r="BF4" i="12"/>
  <c r="BE4" i="12"/>
  <c r="BF3" i="12"/>
  <c r="BE3" i="12"/>
  <c r="BF7" i="34"/>
  <c r="BE7" i="34"/>
  <c r="BF6" i="34"/>
  <c r="BE6" i="34"/>
  <c r="BF5" i="34"/>
  <c r="BE5" i="34"/>
  <c r="BF4" i="34"/>
  <c r="BE4" i="34"/>
  <c r="BF3" i="34"/>
  <c r="BE3" i="34"/>
  <c r="BF7" i="13"/>
  <c r="BE7" i="13"/>
  <c r="BF6" i="13"/>
  <c r="BE6" i="13"/>
  <c r="BF5" i="13"/>
  <c r="BE5" i="13"/>
  <c r="BF4" i="13"/>
  <c r="BE4" i="13"/>
  <c r="BF3" i="13"/>
  <c r="BE3" i="13"/>
  <c r="BF7" i="36"/>
  <c r="BE7" i="36"/>
  <c r="BF6" i="36"/>
  <c r="BE6" i="36"/>
  <c r="BF5" i="36"/>
  <c r="BE5" i="36"/>
  <c r="BF4" i="36"/>
  <c r="BE4" i="36"/>
  <c r="BF3" i="36"/>
  <c r="BE3" i="36"/>
  <c r="BF7" i="14"/>
  <c r="BE7" i="14"/>
  <c r="BF6" i="14"/>
  <c r="BE6" i="14"/>
  <c r="BF5" i="14"/>
  <c r="BE5" i="14"/>
  <c r="BF4" i="14"/>
  <c r="BE4" i="14"/>
  <c r="BF3" i="14"/>
  <c r="BE3" i="14"/>
  <c r="BF7" i="15"/>
  <c r="BE7" i="15"/>
  <c r="BF6" i="15"/>
  <c r="BE6" i="15"/>
  <c r="BF5" i="15"/>
  <c r="BE5" i="15"/>
  <c r="BF4" i="15"/>
  <c r="BE4" i="15"/>
  <c r="BF3" i="15"/>
  <c r="BE3" i="15"/>
  <c r="BF7" i="16"/>
  <c r="BE7" i="16"/>
  <c r="BF6" i="16"/>
  <c r="BE6" i="16"/>
  <c r="BF5" i="16"/>
  <c r="BE5" i="16"/>
  <c r="BF4" i="16"/>
  <c r="BE4" i="16"/>
  <c r="BF3" i="16"/>
  <c r="BE3" i="16"/>
  <c r="BF7" i="18"/>
  <c r="BE7" i="18"/>
  <c r="BF6" i="18"/>
  <c r="BE6" i="18"/>
  <c r="BF5" i="18"/>
  <c r="BE5" i="18"/>
  <c r="BF4" i="18"/>
  <c r="BE4" i="18"/>
  <c r="BF3" i="18"/>
  <c r="BE3" i="18"/>
  <c r="BF7" i="19"/>
  <c r="BE7" i="19"/>
  <c r="BF6" i="19"/>
  <c r="BE6" i="19"/>
  <c r="BF5" i="19"/>
  <c r="BE5" i="19"/>
  <c r="BF4" i="19"/>
  <c r="BE4" i="19"/>
  <c r="BF3" i="19"/>
  <c r="BE3" i="19"/>
  <c r="BF7" i="20"/>
  <c r="BE7" i="20"/>
  <c r="BF6" i="20"/>
  <c r="BE6" i="20"/>
  <c r="BF5" i="20"/>
  <c r="BE5" i="20"/>
  <c r="BF4" i="20"/>
  <c r="BE4" i="20"/>
  <c r="BF3" i="20"/>
  <c r="BE3" i="20"/>
  <c r="BF7" i="21"/>
  <c r="BE7" i="21"/>
  <c r="BF6" i="21"/>
  <c r="BE6" i="21"/>
  <c r="BF5" i="21"/>
  <c r="BE5" i="21"/>
  <c r="BF4" i="21"/>
  <c r="BE4" i="21"/>
  <c r="BF3" i="21"/>
  <c r="BE3" i="21"/>
  <c r="BF7" i="17"/>
  <c r="BE7" i="17"/>
  <c r="BF6" i="17"/>
  <c r="BE6" i="17"/>
  <c r="BF5" i="17"/>
  <c r="BE5" i="17"/>
  <c r="BF4" i="17"/>
  <c r="BE4" i="17"/>
  <c r="BF3" i="17"/>
  <c r="BE3" i="17"/>
  <c r="BF7" i="22"/>
  <c r="BE7" i="22"/>
  <c r="BF6" i="22"/>
  <c r="BE6" i="22"/>
  <c r="BF5" i="22"/>
  <c r="BE5" i="22"/>
  <c r="BF4" i="22"/>
  <c r="BE4" i="22"/>
  <c r="BF3" i="22"/>
  <c r="BE3" i="22"/>
  <c r="BF7" i="37"/>
  <c r="BE7" i="37"/>
  <c r="BF6" i="37"/>
  <c r="BE6" i="37"/>
  <c r="BF5" i="37"/>
  <c r="BE5" i="37"/>
  <c r="BF4" i="37"/>
  <c r="BE4" i="37"/>
  <c r="BF3" i="37"/>
  <c r="BE3" i="37"/>
  <c r="BF7" i="23"/>
  <c r="BE7" i="23"/>
  <c r="BF6" i="23"/>
  <c r="BE6" i="23"/>
  <c r="BF5" i="23"/>
  <c r="BE5" i="23"/>
  <c r="BF4" i="23"/>
  <c r="BE4" i="23"/>
  <c r="BF3" i="23"/>
  <c r="BE3" i="23"/>
  <c r="BF7" i="24"/>
  <c r="BE7" i="24"/>
  <c r="BF6" i="24"/>
  <c r="BE6" i="24"/>
  <c r="BF5" i="24"/>
  <c r="BE5" i="24"/>
  <c r="BF4" i="24"/>
  <c r="BE4" i="24"/>
  <c r="BF3" i="24"/>
  <c r="BE3" i="24"/>
  <c r="BF7" i="25"/>
  <c r="BE7" i="25"/>
  <c r="BF6" i="25"/>
  <c r="BE6" i="25"/>
  <c r="BF5" i="25"/>
  <c r="BE5" i="25"/>
  <c r="BF4" i="25"/>
  <c r="BE4" i="25"/>
  <c r="BF3" i="25"/>
  <c r="BE3" i="25"/>
  <c r="BF7" i="26"/>
  <c r="BE7" i="26"/>
  <c r="BF6" i="26"/>
  <c r="BE6" i="26"/>
  <c r="BF5" i="26"/>
  <c r="BE5" i="26"/>
  <c r="BF4" i="26"/>
  <c r="BE4" i="26"/>
  <c r="BF3" i="26"/>
  <c r="BE3" i="26"/>
  <c r="BF7" i="27"/>
  <c r="BE7" i="27"/>
  <c r="BF6" i="27"/>
  <c r="BE6" i="27"/>
  <c r="BF5" i="27"/>
  <c r="BE5" i="27"/>
  <c r="BF4" i="27"/>
  <c r="BE4" i="27"/>
  <c r="BF3" i="27"/>
  <c r="BE3" i="27"/>
  <c r="BF7" i="28"/>
  <c r="BE7" i="28"/>
  <c r="BF6" i="28"/>
  <c r="BE6" i="28"/>
  <c r="BF5" i="28"/>
  <c r="BE5" i="28"/>
  <c r="BF4" i="28"/>
  <c r="BE4" i="28"/>
  <c r="BF3" i="28"/>
  <c r="BE3" i="28"/>
  <c r="BF7" i="29"/>
  <c r="BE7" i="29"/>
  <c r="BF6" i="29"/>
  <c r="BE6" i="29"/>
  <c r="BF5" i="29"/>
  <c r="BE5" i="29"/>
  <c r="BF4" i="29"/>
  <c r="BE4" i="29"/>
  <c r="BF3" i="29"/>
  <c r="BE3" i="29"/>
  <c r="BF7" i="30"/>
  <c r="BE7" i="30"/>
  <c r="BF6" i="30"/>
  <c r="BE6" i="30"/>
  <c r="BF5" i="30"/>
  <c r="BE5" i="30"/>
  <c r="BF4" i="30"/>
  <c r="BE4" i="30"/>
  <c r="BF3" i="30"/>
  <c r="BE3" i="30"/>
  <c r="BF7" i="31"/>
  <c r="BE7" i="31"/>
  <c r="BF6" i="31"/>
  <c r="BE6" i="31"/>
  <c r="BF5" i="31"/>
  <c r="BE5" i="31"/>
  <c r="BF4" i="31"/>
  <c r="BE4" i="31"/>
  <c r="BF3" i="31"/>
  <c r="BE3" i="31"/>
  <c r="BF7" i="32"/>
  <c r="BE7" i="32"/>
  <c r="BF6" i="32"/>
  <c r="BE6" i="32"/>
  <c r="BF5" i="32"/>
  <c r="BE5" i="32"/>
  <c r="BF4" i="32"/>
  <c r="BE4" i="32"/>
  <c r="BF3" i="32"/>
  <c r="BE3" i="32"/>
  <c r="BF7" i="38"/>
  <c r="BE7" i="38"/>
  <c r="BF6" i="38"/>
  <c r="BE6" i="38"/>
  <c r="BF5" i="38"/>
  <c r="BE5" i="38"/>
  <c r="BF4" i="38"/>
  <c r="BE4" i="38"/>
  <c r="BF3" i="38"/>
  <c r="BE3" i="38"/>
  <c r="BF7" i="3"/>
  <c r="BE7" i="3"/>
  <c r="BF6" i="3"/>
  <c r="BE6" i="3"/>
  <c r="BF5" i="3"/>
  <c r="BE5" i="3"/>
  <c r="BF4" i="3"/>
  <c r="BE4" i="3"/>
  <c r="BF3" i="3"/>
  <c r="BE3" i="3"/>
  <c r="AG7" i="2"/>
  <c r="F7" i="32"/>
  <c r="E7" i="32"/>
  <c r="G7" i="32" s="1"/>
  <c r="D7" i="32"/>
</calcChain>
</file>

<file path=xl/sharedStrings.xml><?xml version="1.0" encoding="utf-8"?>
<sst xmlns="http://schemas.openxmlformats.org/spreadsheetml/2006/main" count="333" uniqueCount="45">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</sst>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b/>
      <u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86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1" xfId="1" applyNumberFormat="1" applyFont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2" fontId="17" fillId="0" borderId="3" xfId="1" applyNumberFormat="1" applyFont="1" applyFill="1" applyBorder="1" applyAlignment="1">
      <alignment horizontal="right" wrapText="1"/>
    </xf>
    <xf numFmtId="0" fontId="18" fillId="3" borderId="6" xfId="0" applyFont="1" applyFill="1" applyBorder="1" applyAlignment="1">
      <alignment horizontal="center"/>
    </xf>
    <xf numFmtId="2" fontId="19" fillId="0" borderId="6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3"/>
  <sheetViews>
    <sheetView tabSelected="1" zoomScale="130" zoomScaleNormal="130" workbookViewId="0">
      <pane xSplit="1" topLeftCell="AW1" activePane="topRight" state="frozen"/>
      <selection pane="topRight" activeCell="BE1" sqref="BE1:BF7"/>
    </sheetView>
  </sheetViews>
  <sheetFormatPr defaultRowHeight="15" x14ac:dyDescent="0.2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2" max="42" width="10.85546875" customWidth="1"/>
    <col min="43" max="51" width="9.28515625" bestFit="1" customWidth="1"/>
    <col min="53" max="54" width="9.28515625" bestFit="1" customWidth="1"/>
    <col min="56" max="56" width="9.28515625" bestFit="1" customWidth="1"/>
    <col min="57" max="57" width="14.7109375" customWidth="1"/>
    <col min="58" max="58" width="17" customWidth="1"/>
  </cols>
  <sheetData>
    <row r="1" spans="1:58" x14ac:dyDescent="0.25">
      <c r="C1" t="s">
        <v>6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67">
        <v>140.666666666666</v>
      </c>
      <c r="AQ3" s="71">
        <v>138.5</v>
      </c>
      <c r="AR3" s="71">
        <v>145.75</v>
      </c>
      <c r="AS3" s="76">
        <v>146</v>
      </c>
      <c r="AT3" s="76">
        <v>144</v>
      </c>
      <c r="AU3" s="11">
        <v>148</v>
      </c>
      <c r="AV3" s="78">
        <v>146</v>
      </c>
      <c r="AW3" s="78">
        <v>149</v>
      </c>
      <c r="AX3" s="78">
        <v>145</v>
      </c>
      <c r="AY3" s="78">
        <v>147</v>
      </c>
      <c r="AZ3" s="81">
        <v>156.6</v>
      </c>
      <c r="BA3" s="83">
        <v>162</v>
      </c>
      <c r="BB3" s="83">
        <v>161</v>
      </c>
      <c r="BC3" s="83">
        <v>177.69</v>
      </c>
      <c r="BD3" s="83">
        <v>181.5</v>
      </c>
      <c r="BE3" s="85">
        <f>(BD3-AR3)/AR3*100</f>
        <v>24.528301886792452</v>
      </c>
      <c r="BF3" s="85">
        <f>(BD3-BC3)/BC3*100</f>
        <v>2.1441836906972833</v>
      </c>
    </row>
    <row r="4" spans="1:58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67">
        <v>1350</v>
      </c>
      <c r="AQ4" s="71">
        <v>1350</v>
      </c>
      <c r="AR4" s="71">
        <v>1348</v>
      </c>
      <c r="AS4" s="76">
        <v>1350</v>
      </c>
      <c r="AT4" s="76">
        <v>1340</v>
      </c>
      <c r="AU4" s="11">
        <v>1350</v>
      </c>
      <c r="AV4" s="78">
        <v>1353</v>
      </c>
      <c r="AW4" s="78">
        <v>1400</v>
      </c>
      <c r="AX4" s="78">
        <v>1400</v>
      </c>
      <c r="AY4" s="78">
        <v>1395</v>
      </c>
      <c r="AZ4" s="81">
        <v>1437.5</v>
      </c>
      <c r="BA4" s="83">
        <v>1550</v>
      </c>
      <c r="BB4" s="83">
        <v>1557</v>
      </c>
      <c r="BC4" s="83">
        <v>1582</v>
      </c>
      <c r="BD4" s="83">
        <v>1594.3</v>
      </c>
      <c r="BE4" s="85">
        <f t="shared" ref="BE4:BE7" si="0">(BD4-AR4)/AR4*100</f>
        <v>18.271513353115722</v>
      </c>
      <c r="BF4" s="85">
        <f t="shared" ref="BF4:BF7" si="1">(BD4-BC4)/BC4*100</f>
        <v>0.77749683944373926</v>
      </c>
    </row>
    <row r="5" spans="1:58" ht="15" customHeight="1" x14ac:dyDescent="0.25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>
        <v>33181.4</v>
      </c>
      <c r="AQ5" s="73">
        <v>33200</v>
      </c>
      <c r="AR5" s="73">
        <v>33250</v>
      </c>
      <c r="AS5" s="77">
        <v>33320</v>
      </c>
      <c r="AT5" s="77">
        <v>33350</v>
      </c>
      <c r="AU5" s="11">
        <v>33390</v>
      </c>
      <c r="AV5" s="77">
        <v>33400</v>
      </c>
      <c r="AW5" s="77">
        <v>33500</v>
      </c>
      <c r="AX5" s="77">
        <v>33550</v>
      </c>
      <c r="AY5" s="77">
        <v>33600</v>
      </c>
      <c r="AZ5" s="77">
        <v>33550</v>
      </c>
      <c r="BA5" s="77">
        <v>33550</v>
      </c>
      <c r="BB5" s="77">
        <v>33550</v>
      </c>
      <c r="BC5" s="77">
        <v>33550</v>
      </c>
      <c r="BD5" s="77">
        <v>35550</v>
      </c>
      <c r="BE5" s="85">
        <f t="shared" si="0"/>
        <v>6.9172932330827068</v>
      </c>
      <c r="BF5" s="85">
        <f t="shared" si="1"/>
        <v>5.9612518628912072</v>
      </c>
    </row>
    <row r="6" spans="1:58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67">
        <v>133.333333333333</v>
      </c>
      <c r="AQ6" s="73">
        <v>135</v>
      </c>
      <c r="AR6" s="73">
        <v>135</v>
      </c>
      <c r="AS6" s="77">
        <v>138</v>
      </c>
      <c r="AT6" s="77">
        <v>136</v>
      </c>
      <c r="AU6" s="70">
        <v>136</v>
      </c>
      <c r="AV6" s="77">
        <v>137</v>
      </c>
      <c r="AW6" s="77">
        <v>138</v>
      </c>
      <c r="AX6" s="77">
        <v>140</v>
      </c>
      <c r="AY6" s="77">
        <v>142</v>
      </c>
      <c r="AZ6" s="81">
        <v>138.18181818181799</v>
      </c>
      <c r="BA6" s="77">
        <v>150</v>
      </c>
      <c r="BB6" s="77">
        <v>152</v>
      </c>
      <c r="BC6" s="77">
        <v>160</v>
      </c>
      <c r="BD6" s="77">
        <v>168</v>
      </c>
      <c r="BE6" s="85">
        <f t="shared" si="0"/>
        <v>24.444444444444443</v>
      </c>
      <c r="BF6" s="85">
        <f t="shared" si="1"/>
        <v>5</v>
      </c>
    </row>
    <row r="7" spans="1:58" ht="14.25" customHeight="1" x14ac:dyDescent="0.25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>
        <v>333.41273103340666</v>
      </c>
      <c r="AQ7" s="73">
        <v>255</v>
      </c>
      <c r="AR7" s="73">
        <v>280</v>
      </c>
      <c r="AS7" s="77">
        <v>270</v>
      </c>
      <c r="AT7" s="77">
        <v>275</v>
      </c>
      <c r="AU7" s="70">
        <v>275</v>
      </c>
      <c r="AV7" s="77">
        <v>278</v>
      </c>
      <c r="AW7" s="77">
        <v>280</v>
      </c>
      <c r="AX7" s="77">
        <v>280</v>
      </c>
      <c r="AY7" s="77">
        <v>284</v>
      </c>
      <c r="AZ7" s="77">
        <v>280</v>
      </c>
      <c r="BA7" s="77">
        <v>300</v>
      </c>
      <c r="BB7" s="77">
        <v>300</v>
      </c>
      <c r="BC7" s="77">
        <v>320</v>
      </c>
      <c r="BD7" s="77">
        <v>330</v>
      </c>
      <c r="BE7" s="85">
        <f t="shared" si="0"/>
        <v>17.857142857142858</v>
      </c>
      <c r="BF7" s="85">
        <f t="shared" si="1"/>
        <v>3.125</v>
      </c>
    </row>
    <row r="11" spans="1:58" x14ac:dyDescent="0.25">
      <c r="A11" s="27"/>
      <c r="B11" s="28"/>
      <c r="F11" s="27"/>
      <c r="G11" s="28"/>
    </row>
    <row r="12" spans="1:58" x14ac:dyDescent="0.25">
      <c r="A12" s="27"/>
      <c r="B12" s="28"/>
      <c r="F12" s="27"/>
      <c r="G12" s="28"/>
    </row>
    <row r="13" spans="1:58" x14ac:dyDescent="0.25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F17"/>
  <sheetViews>
    <sheetView tabSelected="1" zoomScale="120" zoomScaleNormal="120" workbookViewId="0">
      <pane xSplit="1" topLeftCell="AW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  <col min="57" max="57" width="14.7109375" customWidth="1"/>
    <col min="58" max="58" width="17" customWidth="1"/>
  </cols>
  <sheetData>
    <row r="1" spans="1:58" x14ac:dyDescent="0.25">
      <c r="C1" t="s">
        <v>40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67">
        <v>305</v>
      </c>
      <c r="AQ3" s="71">
        <v>300</v>
      </c>
      <c r="AR3" s="71">
        <v>310</v>
      </c>
      <c r="AS3" s="76">
        <v>320</v>
      </c>
      <c r="AT3" s="76">
        <v>305</v>
      </c>
      <c r="AU3" s="76">
        <v>310</v>
      </c>
      <c r="AV3" s="76">
        <v>304</v>
      </c>
      <c r="AW3" s="76">
        <v>310</v>
      </c>
      <c r="AX3" s="76">
        <v>308</v>
      </c>
      <c r="AY3" s="76">
        <v>310</v>
      </c>
      <c r="AZ3" s="81">
        <v>296.36363636363598</v>
      </c>
      <c r="BA3" s="83">
        <v>315</v>
      </c>
      <c r="BB3" s="83">
        <v>320</v>
      </c>
      <c r="BC3" s="83">
        <v>326</v>
      </c>
      <c r="BD3" s="83">
        <v>350</v>
      </c>
      <c r="BE3" s="85">
        <f>(BD3-AR3)/AR3*100</f>
        <v>12.903225806451612</v>
      </c>
      <c r="BF3" s="85">
        <f>(BD3-BC3)/BC3*100</f>
        <v>7.3619631901840492</v>
      </c>
    </row>
    <row r="4" spans="1:58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67">
        <v>1368.4210526315801</v>
      </c>
      <c r="AQ4" s="71">
        <v>1350</v>
      </c>
      <c r="AR4" s="71">
        <v>1365</v>
      </c>
      <c r="AS4" s="76">
        <v>1360</v>
      </c>
      <c r="AT4" s="76">
        <v>1370</v>
      </c>
      <c r="AU4" s="76">
        <v>1374</v>
      </c>
      <c r="AV4" s="76">
        <v>1375</v>
      </c>
      <c r="AW4" s="76">
        <v>1380</v>
      </c>
      <c r="AX4" s="76">
        <v>1390</v>
      </c>
      <c r="AY4" s="76">
        <v>1395</v>
      </c>
      <c r="AZ4" s="81">
        <v>1371.0526315789473</v>
      </c>
      <c r="BA4" s="83">
        <v>1400</v>
      </c>
      <c r="BB4" s="83">
        <v>1415</v>
      </c>
      <c r="BC4" s="83">
        <v>1430</v>
      </c>
      <c r="BD4" s="83">
        <v>1497.2</v>
      </c>
      <c r="BE4" s="85">
        <f t="shared" ref="BE4:BE7" si="0">(BD4-AR4)/AR4*100</f>
        <v>9.6849816849816897</v>
      </c>
      <c r="BF4" s="85">
        <f t="shared" ref="BF4:BF7" si="1">(BD4-BC4)/BC4*100</f>
        <v>4.6993006993007027</v>
      </c>
    </row>
    <row r="5" spans="1:58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67">
        <v>31333.333333333332</v>
      </c>
      <c r="AQ5" s="71">
        <v>31400</v>
      </c>
      <c r="AR5" s="71">
        <v>31600</v>
      </c>
      <c r="AS5" s="76">
        <v>31640</v>
      </c>
      <c r="AT5" s="76">
        <v>31650</v>
      </c>
      <c r="AU5" s="76">
        <v>31668</v>
      </c>
      <c r="AV5" s="76">
        <v>31670</v>
      </c>
      <c r="AW5" s="76">
        <v>31700</v>
      </c>
      <c r="AX5" s="76">
        <v>31700</v>
      </c>
      <c r="AY5" s="76">
        <v>31750</v>
      </c>
      <c r="AZ5" s="81">
        <v>30650</v>
      </c>
      <c r="BA5" s="83">
        <v>30650</v>
      </c>
      <c r="BB5" s="83">
        <v>30650</v>
      </c>
      <c r="BC5" s="83">
        <v>30650</v>
      </c>
      <c r="BD5" s="83">
        <v>38650</v>
      </c>
      <c r="BE5" s="85">
        <f t="shared" si="0"/>
        <v>22.310126582278482</v>
      </c>
      <c r="BF5" s="85">
        <f t="shared" si="1"/>
        <v>26.101141924959215</v>
      </c>
    </row>
    <row r="6" spans="1:58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67">
        <v>115</v>
      </c>
      <c r="AQ6" s="73">
        <v>118</v>
      </c>
      <c r="AR6" s="73">
        <v>120</v>
      </c>
      <c r="AS6" s="77">
        <v>120</v>
      </c>
      <c r="AT6" s="77">
        <v>130</v>
      </c>
      <c r="AU6" s="77">
        <v>135</v>
      </c>
      <c r="AV6" s="77">
        <v>133</v>
      </c>
      <c r="AW6" s="77">
        <v>139</v>
      </c>
      <c r="AX6" s="77">
        <v>140</v>
      </c>
      <c r="AY6" s="77">
        <v>142</v>
      </c>
      <c r="AZ6" s="81">
        <v>141.052631578947</v>
      </c>
      <c r="BA6" s="82">
        <v>156</v>
      </c>
      <c r="BB6" s="82">
        <v>155</v>
      </c>
      <c r="BC6" s="82">
        <v>157</v>
      </c>
      <c r="BD6" s="82">
        <v>188.4</v>
      </c>
      <c r="BE6" s="85">
        <f t="shared" si="0"/>
        <v>57.000000000000007</v>
      </c>
      <c r="BF6" s="85">
        <f t="shared" si="1"/>
        <v>20.000000000000004</v>
      </c>
    </row>
    <row r="7" spans="1:58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67">
        <v>960</v>
      </c>
      <c r="AQ7" s="73">
        <v>960</v>
      </c>
      <c r="AR7" s="73">
        <v>945</v>
      </c>
      <c r="AS7" s="77">
        <v>947</v>
      </c>
      <c r="AT7" s="77">
        <v>945</v>
      </c>
      <c r="AU7" s="77">
        <v>946</v>
      </c>
      <c r="AV7" s="77">
        <v>947</v>
      </c>
      <c r="AW7" s="77">
        <v>950</v>
      </c>
      <c r="AX7" s="77">
        <v>970</v>
      </c>
      <c r="AY7" s="77">
        <v>970</v>
      </c>
      <c r="AZ7" s="81">
        <v>950</v>
      </c>
      <c r="BA7" s="82">
        <v>1000</v>
      </c>
      <c r="BB7" s="82">
        <v>1000</v>
      </c>
      <c r="BC7" s="82">
        <v>1090</v>
      </c>
      <c r="BD7" s="82">
        <v>1150.7</v>
      </c>
      <c r="BE7" s="85">
        <f t="shared" si="0"/>
        <v>21.767195767195773</v>
      </c>
      <c r="BF7" s="85">
        <f t="shared" si="1"/>
        <v>5.5688073394495454</v>
      </c>
    </row>
    <row r="9" spans="1:58" x14ac:dyDescent="0.25">
      <c r="AF9" s="7"/>
    </row>
    <row r="10" spans="1:58" x14ac:dyDescent="0.25">
      <c r="AF10" s="7"/>
    </row>
    <row r="11" spans="1:58" x14ac:dyDescent="0.25">
      <c r="B11" s="7">
        <v>24300</v>
      </c>
      <c r="AF11" s="7"/>
    </row>
    <row r="12" spans="1:58" x14ac:dyDescent="0.25">
      <c r="B12" s="7">
        <v>1495</v>
      </c>
      <c r="AF12" s="7"/>
    </row>
    <row r="13" spans="1:58" x14ac:dyDescent="0.25">
      <c r="B13" s="7">
        <v>425</v>
      </c>
      <c r="AF13" s="7"/>
    </row>
    <row r="14" spans="1:58" x14ac:dyDescent="0.25">
      <c r="B14" s="7">
        <v>112.5</v>
      </c>
    </row>
    <row r="15" spans="1:58" x14ac:dyDescent="0.25">
      <c r="B15" s="7">
        <v>220</v>
      </c>
    </row>
    <row r="17" spans="31:31" x14ac:dyDescent="0.25">
      <c r="AE17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F13"/>
  <sheetViews>
    <sheetView tabSelected="1" zoomScale="120" zoomScaleNormal="120" workbookViewId="0">
      <pane xSplit="1" topLeftCell="AW1" activePane="topRight" state="frozen"/>
      <selection activeCell="BE1" sqref="BE1:BF7"/>
      <selection pane="topRight" activeCell="BE1" sqref="BE1:BF7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  <col min="57" max="57" width="14.7109375" customWidth="1"/>
    <col min="58" max="58" width="17" customWidth="1"/>
  </cols>
  <sheetData>
    <row r="1" spans="1:58" ht="15" customHeight="1" x14ac:dyDescent="0.25">
      <c r="C1" t="s">
        <v>41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67">
        <v>152</v>
      </c>
      <c r="AQ3" s="71">
        <v>151</v>
      </c>
      <c r="AR3" s="71">
        <v>153</v>
      </c>
      <c r="AS3" s="76">
        <v>155</v>
      </c>
      <c r="AT3" s="76">
        <v>158</v>
      </c>
      <c r="AU3" s="76">
        <v>159</v>
      </c>
      <c r="AV3" s="76">
        <v>160</v>
      </c>
      <c r="AW3" s="76">
        <v>164</v>
      </c>
      <c r="AX3" s="76">
        <v>165</v>
      </c>
      <c r="AY3" s="76">
        <v>167</v>
      </c>
      <c r="AZ3" s="81">
        <v>185</v>
      </c>
      <c r="BA3" s="83">
        <v>197</v>
      </c>
      <c r="BB3" s="83">
        <v>199</v>
      </c>
      <c r="BC3" s="83">
        <v>199</v>
      </c>
      <c r="BD3" s="83">
        <v>203.6</v>
      </c>
      <c r="BE3" s="85">
        <f>(BD3-AR3)/AR3*100</f>
        <v>33.071895424836597</v>
      </c>
      <c r="BF3" s="85">
        <f>(BD3-BC3)/BC3*100</f>
        <v>2.3115577889447207</v>
      </c>
    </row>
    <row r="4" spans="1:58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67">
        <v>1222.72727272727</v>
      </c>
      <c r="AQ4" s="71">
        <v>1215</v>
      </c>
      <c r="AR4" s="71">
        <v>1220</v>
      </c>
      <c r="AS4" s="76">
        <v>1225</v>
      </c>
      <c r="AT4" s="76">
        <v>1228</v>
      </c>
      <c r="AU4" s="76">
        <v>1230</v>
      </c>
      <c r="AV4" s="76">
        <v>1230</v>
      </c>
      <c r="AW4" s="76">
        <v>1237</v>
      </c>
      <c r="AX4" s="76">
        <v>1240</v>
      </c>
      <c r="AY4" s="76">
        <v>1245</v>
      </c>
      <c r="AZ4" s="81">
        <v>1259.1666666666599</v>
      </c>
      <c r="BA4" s="83">
        <v>1450</v>
      </c>
      <c r="BB4" s="83">
        <v>1460</v>
      </c>
      <c r="BC4" s="83">
        <v>1485</v>
      </c>
      <c r="BD4" s="83">
        <v>1500</v>
      </c>
      <c r="BE4" s="85">
        <f t="shared" ref="BE4:BE7" si="0">(BD4-AR4)/AR4*100</f>
        <v>22.950819672131146</v>
      </c>
      <c r="BF4" s="85">
        <f t="shared" ref="BF4:BF7" si="1">(BD4-BC4)/BC4*100</f>
        <v>1.0101010101010102</v>
      </c>
    </row>
    <row r="5" spans="1:58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1">
        <v>32000</v>
      </c>
      <c r="AQ5" s="71">
        <v>32000</v>
      </c>
      <c r="AR5" s="71">
        <v>32400</v>
      </c>
      <c r="AS5" s="76">
        <v>32300</v>
      </c>
      <c r="AT5" s="76">
        <v>32360</v>
      </c>
      <c r="AU5" s="76">
        <v>32367</v>
      </c>
      <c r="AV5" s="76">
        <v>32678</v>
      </c>
      <c r="AW5" s="76">
        <v>32750</v>
      </c>
      <c r="AX5" s="76">
        <v>32800</v>
      </c>
      <c r="AY5" s="76">
        <v>32800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38000</v>
      </c>
      <c r="BE5" s="85">
        <f t="shared" si="0"/>
        <v>17.283950617283949</v>
      </c>
      <c r="BF5" s="85">
        <f t="shared" si="1"/>
        <v>15.151515151515152</v>
      </c>
    </row>
    <row r="6" spans="1:58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67">
        <v>70</v>
      </c>
      <c r="AQ6" s="73">
        <v>75</v>
      </c>
      <c r="AR6" s="73">
        <v>72</v>
      </c>
      <c r="AS6" s="77">
        <v>74</v>
      </c>
      <c r="AT6" s="77">
        <v>76</v>
      </c>
      <c r="AU6" s="77">
        <v>79</v>
      </c>
      <c r="AV6" s="77">
        <v>80</v>
      </c>
      <c r="AW6" s="77">
        <v>86</v>
      </c>
      <c r="AX6" s="77">
        <v>89</v>
      </c>
      <c r="AY6" s="77">
        <v>90</v>
      </c>
      <c r="AZ6" s="81">
        <v>87</v>
      </c>
      <c r="BA6" s="82">
        <v>98</v>
      </c>
      <c r="BB6" s="82">
        <v>98</v>
      </c>
      <c r="BC6" s="82">
        <v>99</v>
      </c>
      <c r="BD6" s="82">
        <v>107.4</v>
      </c>
      <c r="BE6" s="85">
        <f t="shared" si="0"/>
        <v>49.166666666666679</v>
      </c>
      <c r="BF6" s="85">
        <f t="shared" si="1"/>
        <v>8.4848484848484915</v>
      </c>
    </row>
    <row r="7" spans="1:58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67">
        <v>1780.87</v>
      </c>
      <c r="AQ7" s="73">
        <v>1800</v>
      </c>
      <c r="AR7" s="73">
        <v>1790</v>
      </c>
      <c r="AS7" s="77">
        <v>1800</v>
      </c>
      <c r="AT7" s="77">
        <v>1800</v>
      </c>
      <c r="AU7" s="77">
        <v>1850</v>
      </c>
      <c r="AV7" s="77">
        <v>1850</v>
      </c>
      <c r="AW7" s="77">
        <v>1890</v>
      </c>
      <c r="AX7" s="77">
        <v>1890</v>
      </c>
      <c r="AY7" s="77">
        <v>1890</v>
      </c>
      <c r="AZ7" s="81">
        <v>1820</v>
      </c>
      <c r="BA7" s="82">
        <v>1975</v>
      </c>
      <c r="BB7" s="82">
        <v>1980</v>
      </c>
      <c r="BC7" s="82">
        <v>1975</v>
      </c>
      <c r="BD7" s="82">
        <v>2000</v>
      </c>
      <c r="BE7" s="85">
        <f t="shared" si="0"/>
        <v>11.731843575418994</v>
      </c>
      <c r="BF7" s="85">
        <f t="shared" si="1"/>
        <v>1.2658227848101267</v>
      </c>
    </row>
    <row r="9" spans="1:58" ht="15" customHeight="1" x14ac:dyDescent="0.25">
      <c r="AD9" s="7"/>
    </row>
    <row r="10" spans="1:58" ht="15" customHeight="1" x14ac:dyDescent="0.25">
      <c r="AD10" s="7"/>
      <c r="AE10" s="54"/>
    </row>
    <row r="11" spans="1:58" ht="15" customHeight="1" x14ac:dyDescent="0.25">
      <c r="AD11" s="53"/>
      <c r="AE11" s="54"/>
    </row>
    <row r="12" spans="1:58" ht="15" customHeight="1" x14ac:dyDescent="0.25">
      <c r="AD12" s="7"/>
      <c r="AE12" s="54"/>
    </row>
    <row r="13" spans="1:58" ht="15" customHeight="1" x14ac:dyDescent="0.25">
      <c r="AD13" s="7"/>
      <c r="AE13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F7"/>
  <sheetViews>
    <sheetView tabSelected="1" zoomScale="120" zoomScaleNormal="120" workbookViewId="0">
      <pane xSplit="1" topLeftCell="AV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57" max="57" width="14.7109375" customWidth="1"/>
    <col min="58" max="58" width="17" customWidth="1"/>
  </cols>
  <sheetData>
    <row r="1" spans="1:58" x14ac:dyDescent="0.25">
      <c r="C1" t="s">
        <v>20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67">
        <v>175</v>
      </c>
      <c r="AQ3" s="71">
        <v>179</v>
      </c>
      <c r="AR3" s="71">
        <v>180</v>
      </c>
      <c r="AS3" s="76">
        <v>185</v>
      </c>
      <c r="AT3" s="76">
        <v>183</v>
      </c>
      <c r="AU3" s="76">
        <v>185</v>
      </c>
      <c r="AV3" s="76">
        <v>187</v>
      </c>
      <c r="AW3" s="76">
        <v>190</v>
      </c>
      <c r="AX3" s="76">
        <v>194</v>
      </c>
      <c r="AY3" s="76">
        <v>195</v>
      </c>
      <c r="AZ3" s="81">
        <v>185</v>
      </c>
      <c r="BA3" s="83">
        <v>199</v>
      </c>
      <c r="BB3" s="83">
        <v>200</v>
      </c>
      <c r="BC3" s="83">
        <v>230</v>
      </c>
      <c r="BD3" s="83">
        <v>238.45</v>
      </c>
      <c r="BE3" s="85">
        <f>(BD3-AR3)/AR3*100</f>
        <v>32.472222222222214</v>
      </c>
      <c r="BF3" s="85">
        <f>(BD3-BC3)/BC3*100</f>
        <v>3.6739130434782559</v>
      </c>
    </row>
    <row r="4" spans="1:58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67">
        <v>1254.8571428571399</v>
      </c>
      <c r="AQ4" s="71">
        <v>1252</v>
      </c>
      <c r="AR4" s="71">
        <v>1255</v>
      </c>
      <c r="AS4" s="76">
        <v>1258</v>
      </c>
      <c r="AT4" s="76">
        <v>1259</v>
      </c>
      <c r="AU4" s="76">
        <v>1260</v>
      </c>
      <c r="AV4" s="76">
        <v>1264</v>
      </c>
      <c r="AW4" s="76">
        <v>1275</v>
      </c>
      <c r="AX4" s="76">
        <v>1280</v>
      </c>
      <c r="AY4" s="76">
        <v>1325</v>
      </c>
      <c r="AZ4" s="81">
        <v>1350</v>
      </c>
      <c r="BA4" s="83">
        <v>1420</v>
      </c>
      <c r="BB4" s="83">
        <v>1425</v>
      </c>
      <c r="BC4" s="83">
        <v>1440</v>
      </c>
      <c r="BD4" s="83">
        <v>1469.2</v>
      </c>
      <c r="BE4" s="85">
        <f t="shared" ref="BE4:BE7" si="0">(BD4-AR4)/AR4*100</f>
        <v>17.067729083665341</v>
      </c>
      <c r="BF4" s="85">
        <f t="shared" ref="BF4:BF7" si="1">(BD4-BC4)/BC4*100</f>
        <v>2.0277777777777808</v>
      </c>
    </row>
    <row r="5" spans="1:58" ht="15" customHeight="1" x14ac:dyDescent="0.25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67">
        <v>32000</v>
      </c>
      <c r="AQ5" s="71">
        <v>32000</v>
      </c>
      <c r="AR5" s="71">
        <v>32100</v>
      </c>
      <c r="AS5" s="76">
        <v>32150</v>
      </c>
      <c r="AT5" s="76">
        <v>32200</v>
      </c>
      <c r="AU5" s="76">
        <v>32250</v>
      </c>
      <c r="AV5" s="76">
        <v>32270</v>
      </c>
      <c r="AW5" s="76">
        <v>32300</v>
      </c>
      <c r="AX5" s="76">
        <v>32500</v>
      </c>
      <c r="AY5" s="76">
        <v>32600</v>
      </c>
      <c r="AZ5" s="76">
        <v>32600</v>
      </c>
      <c r="BA5" s="76">
        <v>32600</v>
      </c>
      <c r="BB5" s="76">
        <v>32600</v>
      </c>
      <c r="BC5" s="76">
        <v>32600</v>
      </c>
      <c r="BD5" s="76">
        <v>37600</v>
      </c>
      <c r="BE5" s="85">
        <f t="shared" si="0"/>
        <v>17.133956386292834</v>
      </c>
      <c r="BF5" s="85">
        <f t="shared" si="1"/>
        <v>15.337423312883436</v>
      </c>
    </row>
    <row r="6" spans="1:58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67">
        <v>188.57142857142799</v>
      </c>
      <c r="AQ6" s="73">
        <v>180</v>
      </c>
      <c r="AR6" s="73">
        <v>185</v>
      </c>
      <c r="AS6" s="77">
        <v>182</v>
      </c>
      <c r="AT6" s="77">
        <v>180</v>
      </c>
      <c r="AU6" s="77">
        <v>180</v>
      </c>
      <c r="AV6" s="77">
        <v>183</v>
      </c>
      <c r="AW6" s="77">
        <v>185</v>
      </c>
      <c r="AX6" s="77">
        <v>186</v>
      </c>
      <c r="AY6" s="77">
        <v>190</v>
      </c>
      <c r="AZ6" s="81">
        <v>186.666666666667</v>
      </c>
      <c r="BA6" s="77">
        <v>200</v>
      </c>
      <c r="BB6" s="77">
        <v>208</v>
      </c>
      <c r="BC6" s="77">
        <v>214</v>
      </c>
      <c r="BD6" s="77">
        <v>220</v>
      </c>
      <c r="BE6" s="85">
        <f t="shared" si="0"/>
        <v>18.918918918918919</v>
      </c>
      <c r="BF6" s="85">
        <f t="shared" si="1"/>
        <v>2.8037383177570092</v>
      </c>
    </row>
    <row r="7" spans="1:58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3">
        <v>395</v>
      </c>
      <c r="AQ7" s="73">
        <v>392</v>
      </c>
      <c r="AR7" s="73">
        <v>396</v>
      </c>
      <c r="AS7" s="77">
        <v>395</v>
      </c>
      <c r="AT7" s="77">
        <v>194</v>
      </c>
      <c r="AU7" s="77">
        <v>195</v>
      </c>
      <c r="AV7" s="77">
        <v>196</v>
      </c>
      <c r="AW7" s="77">
        <v>199</v>
      </c>
      <c r="AX7" s="77">
        <v>200</v>
      </c>
      <c r="AY7" s="77">
        <v>200</v>
      </c>
      <c r="AZ7" s="77">
        <v>200.5</v>
      </c>
      <c r="BA7" s="77">
        <v>250</v>
      </c>
      <c r="BB7" s="77">
        <v>255</v>
      </c>
      <c r="BC7" s="77">
        <v>258</v>
      </c>
      <c r="BD7" s="77">
        <v>267.60000000000002</v>
      </c>
      <c r="BE7" s="85">
        <f t="shared" si="0"/>
        <v>-32.424242424242415</v>
      </c>
      <c r="BF7" s="85">
        <f t="shared" si="1"/>
        <v>3.7209302325581484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F13"/>
  <sheetViews>
    <sheetView tabSelected="1" zoomScale="120" zoomScaleNormal="120" workbookViewId="0">
      <pane xSplit="1" topLeftCell="AW1" activePane="topRight" state="frozen"/>
      <selection activeCell="BE1" sqref="BE1:BF7"/>
      <selection pane="topRight" activeCell="BE1" sqref="BE1:BF7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  <col min="57" max="57" width="14.7109375" customWidth="1"/>
    <col min="58" max="58" width="17" customWidth="1"/>
  </cols>
  <sheetData>
    <row r="1" spans="1:58" ht="15" customHeight="1" x14ac:dyDescent="0.25">
      <c r="C1" t="s">
        <v>13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67">
        <v>164.166666666667</v>
      </c>
      <c r="AQ3" s="71">
        <v>165</v>
      </c>
      <c r="AR3" s="71">
        <v>168</v>
      </c>
      <c r="AS3" s="76">
        <v>170</v>
      </c>
      <c r="AT3" s="76">
        <v>172</v>
      </c>
      <c r="AU3" s="76">
        <v>175</v>
      </c>
      <c r="AV3" s="76">
        <v>173</v>
      </c>
      <c r="AW3" s="76">
        <v>177</v>
      </c>
      <c r="AX3" s="76">
        <v>180</v>
      </c>
      <c r="AY3" s="76">
        <v>185</v>
      </c>
      <c r="AZ3" s="81">
        <v>179.09090909090901</v>
      </c>
      <c r="BA3" s="83">
        <v>189</v>
      </c>
      <c r="BB3" s="83">
        <v>194</v>
      </c>
      <c r="BC3" s="83">
        <v>198</v>
      </c>
      <c r="BD3" s="83">
        <v>208.3</v>
      </c>
      <c r="BE3" s="85">
        <f>(BD3-AR3)/AR3*100</f>
        <v>23.988095238095244</v>
      </c>
      <c r="BF3" s="85">
        <f>(BD3-BC3)/BC3*100</f>
        <v>5.2020202020202078</v>
      </c>
    </row>
    <row r="4" spans="1:58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67">
        <v>1016.6666666666666</v>
      </c>
      <c r="AQ4" s="71">
        <v>1020</v>
      </c>
      <c r="AR4" s="71">
        <v>1035</v>
      </c>
      <c r="AS4" s="76">
        <v>1020</v>
      </c>
      <c r="AT4" s="76">
        <v>1000</v>
      </c>
      <c r="AU4" s="76">
        <v>1000</v>
      </c>
      <c r="AV4" s="76">
        <v>1100</v>
      </c>
      <c r="AW4" s="76">
        <v>1150</v>
      </c>
      <c r="AX4" s="76">
        <v>1190</v>
      </c>
      <c r="AY4" s="76">
        <v>1200</v>
      </c>
      <c r="AZ4" s="81">
        <v>1150.9090909090901</v>
      </c>
      <c r="BA4" s="83">
        <v>1220</v>
      </c>
      <c r="BB4" s="83">
        <v>1225</v>
      </c>
      <c r="BC4" s="83">
        <v>1235</v>
      </c>
      <c r="BD4" s="83">
        <v>1350</v>
      </c>
      <c r="BE4" s="85">
        <f t="shared" ref="BE4:BE7" si="0">(BD4-AR4)/AR4*100</f>
        <v>30.434782608695656</v>
      </c>
      <c r="BF4" s="85">
        <f t="shared" ref="BF4:BF7" si="1">(BD4-BC4)/BC4*100</f>
        <v>9.3117408906882595</v>
      </c>
    </row>
    <row r="5" spans="1:58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67">
        <v>31000</v>
      </c>
      <c r="AQ5" s="71">
        <v>32000</v>
      </c>
      <c r="AR5" s="71">
        <v>31500</v>
      </c>
      <c r="AS5" s="76">
        <v>31350</v>
      </c>
      <c r="AT5" s="76">
        <v>31345</v>
      </c>
      <c r="AU5" s="76">
        <v>31350</v>
      </c>
      <c r="AV5" s="76">
        <v>31355</v>
      </c>
      <c r="AW5" s="76">
        <v>31400</v>
      </c>
      <c r="AX5" s="76">
        <v>31600</v>
      </c>
      <c r="AY5" s="76">
        <v>31650</v>
      </c>
      <c r="AZ5" s="81">
        <v>31500</v>
      </c>
      <c r="BA5" s="83">
        <v>31500</v>
      </c>
      <c r="BB5" s="83">
        <v>31500</v>
      </c>
      <c r="BC5" s="83">
        <v>31500</v>
      </c>
      <c r="BD5" s="83">
        <v>36500</v>
      </c>
      <c r="BE5" s="85">
        <f t="shared" si="0"/>
        <v>15.873015873015872</v>
      </c>
      <c r="BF5" s="85">
        <f t="shared" si="1"/>
        <v>15.873015873015872</v>
      </c>
    </row>
    <row r="6" spans="1:58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67">
        <v>162.5</v>
      </c>
      <c r="AQ6" s="73">
        <v>165</v>
      </c>
      <c r="AR6" s="73">
        <v>170</v>
      </c>
      <c r="AS6" s="77">
        <v>168</v>
      </c>
      <c r="AT6" s="77">
        <v>170</v>
      </c>
      <c r="AU6" s="77">
        <v>172</v>
      </c>
      <c r="AV6" s="77">
        <v>176</v>
      </c>
      <c r="AW6" s="77">
        <v>180</v>
      </c>
      <c r="AX6" s="77">
        <v>180</v>
      </c>
      <c r="AY6" s="77">
        <v>184</v>
      </c>
      <c r="AZ6" s="81">
        <v>179</v>
      </c>
      <c r="BA6" s="82">
        <v>220</v>
      </c>
      <c r="BB6" s="82">
        <v>224</v>
      </c>
      <c r="BC6" s="82">
        <v>229</v>
      </c>
      <c r="BD6" s="82">
        <v>245</v>
      </c>
      <c r="BE6" s="85">
        <f t="shared" si="0"/>
        <v>44.117647058823529</v>
      </c>
      <c r="BF6" s="85">
        <f t="shared" si="1"/>
        <v>6.9868995633187767</v>
      </c>
    </row>
    <row r="7" spans="1:58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67">
        <v>900</v>
      </c>
      <c r="AQ7" s="73">
        <v>920</v>
      </c>
      <c r="AR7" s="73">
        <v>940</v>
      </c>
      <c r="AS7" s="77">
        <v>920</v>
      </c>
      <c r="AT7" s="77">
        <v>900</v>
      </c>
      <c r="AU7" s="77">
        <v>900</v>
      </c>
      <c r="AV7" s="77">
        <v>903</v>
      </c>
      <c r="AW7" s="77">
        <v>905</v>
      </c>
      <c r="AX7" s="77">
        <v>900</v>
      </c>
      <c r="AY7" s="77">
        <v>902</v>
      </c>
      <c r="AZ7" s="81">
        <v>882</v>
      </c>
      <c r="BA7" s="82">
        <v>970</v>
      </c>
      <c r="BB7" s="82">
        <v>970</v>
      </c>
      <c r="BC7" s="82">
        <v>995</v>
      </c>
      <c r="BD7" s="82">
        <v>1000</v>
      </c>
      <c r="BE7" s="85">
        <f t="shared" si="0"/>
        <v>6.3829787234042552</v>
      </c>
      <c r="BF7" s="85">
        <f t="shared" si="1"/>
        <v>0.50251256281407031</v>
      </c>
    </row>
    <row r="9" spans="1:58" ht="15" customHeight="1" x14ac:dyDescent="0.25">
      <c r="AF9" s="7"/>
    </row>
    <row r="10" spans="1:58" ht="15" customHeight="1" x14ac:dyDescent="0.25">
      <c r="AF10" s="7"/>
    </row>
    <row r="11" spans="1:58" ht="15" customHeight="1" x14ac:dyDescent="0.25">
      <c r="AF11" s="7"/>
    </row>
    <row r="12" spans="1:58" ht="15" customHeight="1" x14ac:dyDescent="0.25">
      <c r="AF12" s="7"/>
    </row>
    <row r="13" spans="1:58" ht="15" customHeight="1" x14ac:dyDescent="0.25">
      <c r="AF13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F7"/>
  <sheetViews>
    <sheetView tabSelected="1" zoomScale="120" zoomScaleNormal="120" workbookViewId="0">
      <pane xSplit="1" topLeftCell="AW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  <col min="57" max="57" width="14.7109375" customWidth="1"/>
    <col min="58" max="58" width="17" customWidth="1"/>
  </cols>
  <sheetData>
    <row r="1" spans="1:58" x14ac:dyDescent="0.25">
      <c r="C1" t="s">
        <v>21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67">
        <v>200.333333333333</v>
      </c>
      <c r="AQ3" s="71">
        <v>215</v>
      </c>
      <c r="AR3" s="71">
        <v>218</v>
      </c>
      <c r="AS3" s="76">
        <v>219</v>
      </c>
      <c r="AT3" s="76">
        <v>220</v>
      </c>
      <c r="AU3" s="76">
        <v>210</v>
      </c>
      <c r="AV3" s="76">
        <v>215</v>
      </c>
      <c r="AW3" s="76">
        <v>220</v>
      </c>
      <c r="AX3" s="76">
        <v>240</v>
      </c>
      <c r="AY3" s="76">
        <v>230</v>
      </c>
      <c r="AZ3" s="81">
        <v>251.42857142857099</v>
      </c>
      <c r="BA3" s="83">
        <v>286</v>
      </c>
      <c r="BB3" s="83">
        <v>289</v>
      </c>
      <c r="BC3" s="83">
        <v>300</v>
      </c>
      <c r="BD3" s="83">
        <v>348.25</v>
      </c>
      <c r="BE3" s="85">
        <f>(BD3-AR3)/AR3*100</f>
        <v>59.747706422018354</v>
      </c>
      <c r="BF3" s="85">
        <f>(BD3-BC3)/BC3*100</f>
        <v>16.083333333333332</v>
      </c>
    </row>
    <row r="4" spans="1:58" ht="15" customHeight="1" x14ac:dyDescent="0.25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67">
        <v>2205.7142857142799</v>
      </c>
      <c r="AQ4" s="71">
        <v>2207</v>
      </c>
      <c r="AR4" s="71">
        <v>2210</v>
      </c>
      <c r="AS4" s="76">
        <v>2215</v>
      </c>
      <c r="AT4" s="76">
        <v>2210</v>
      </c>
      <c r="AU4" s="76">
        <v>2215</v>
      </c>
      <c r="AV4" s="76">
        <v>2217</v>
      </c>
      <c r="AW4" s="76">
        <v>2220</v>
      </c>
      <c r="AX4" s="76">
        <v>2300</v>
      </c>
      <c r="AY4" s="76">
        <v>2370</v>
      </c>
      <c r="AZ4" s="81">
        <v>2222.2222222222199</v>
      </c>
      <c r="BA4" s="83">
        <v>2300</v>
      </c>
      <c r="BB4" s="83">
        <v>2325</v>
      </c>
      <c r="BC4" s="83">
        <v>2334</v>
      </c>
      <c r="BD4" s="83">
        <v>2500</v>
      </c>
      <c r="BE4" s="85">
        <f t="shared" ref="BE4:BE7" si="0">(BD4-AR4)/AR4*100</f>
        <v>13.122171945701359</v>
      </c>
      <c r="BF4" s="85">
        <f t="shared" ref="BF4:BF7" si="1">(BD4-BC4)/BC4*100</f>
        <v>7.1122536418166238</v>
      </c>
    </row>
    <row r="5" spans="1:58" ht="15" customHeight="1" x14ac:dyDescent="0.25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4">
        <v>28050</v>
      </c>
      <c r="AQ5" s="74">
        <v>28200</v>
      </c>
      <c r="AR5" s="74">
        <v>28250</v>
      </c>
      <c r="AS5" s="79">
        <v>28280</v>
      </c>
      <c r="AT5" s="79">
        <v>28300</v>
      </c>
      <c r="AU5" s="79">
        <v>28330</v>
      </c>
      <c r="AV5" s="79">
        <v>28340</v>
      </c>
      <c r="AW5" s="79">
        <v>28385</v>
      </c>
      <c r="AX5" s="79">
        <v>28400</v>
      </c>
      <c r="AY5" s="79">
        <v>28450</v>
      </c>
      <c r="AZ5" s="79">
        <v>28450</v>
      </c>
      <c r="BA5" s="79">
        <v>28450</v>
      </c>
      <c r="BB5" s="79">
        <v>28450</v>
      </c>
      <c r="BC5" s="79">
        <v>28450</v>
      </c>
      <c r="BD5" s="79">
        <v>35450</v>
      </c>
      <c r="BE5" s="85">
        <f t="shared" si="0"/>
        <v>25.486725663716815</v>
      </c>
      <c r="BF5" s="85">
        <f t="shared" si="1"/>
        <v>24.604569420035148</v>
      </c>
    </row>
    <row r="6" spans="1:58" ht="15" customHeight="1" x14ac:dyDescent="0.25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67">
        <v>86.315789473684205</v>
      </c>
      <c r="AQ6" s="72">
        <v>82</v>
      </c>
      <c r="AR6" s="72">
        <v>85</v>
      </c>
      <c r="AS6" s="80">
        <v>83</v>
      </c>
      <c r="AT6" s="80">
        <v>85</v>
      </c>
      <c r="AU6" s="80">
        <v>84</v>
      </c>
      <c r="AV6" s="80">
        <v>85</v>
      </c>
      <c r="AW6" s="80">
        <v>90</v>
      </c>
      <c r="AX6" s="80">
        <v>97</v>
      </c>
      <c r="AY6" s="80">
        <v>99</v>
      </c>
      <c r="AZ6" s="81">
        <v>95.8333333333333</v>
      </c>
      <c r="BA6" s="80">
        <v>110</v>
      </c>
      <c r="BB6" s="80">
        <v>115</v>
      </c>
      <c r="BC6" s="80">
        <v>118</v>
      </c>
      <c r="BD6" s="80">
        <v>140</v>
      </c>
      <c r="BE6" s="85">
        <f t="shared" si="0"/>
        <v>64.705882352941174</v>
      </c>
      <c r="BF6" s="85">
        <f t="shared" si="1"/>
        <v>18.64406779661017</v>
      </c>
    </row>
    <row r="7" spans="1:58" ht="15" customHeight="1" x14ac:dyDescent="0.25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2">
        <v>450</v>
      </c>
      <c r="AQ7" s="72">
        <v>435</v>
      </c>
      <c r="AR7" s="72">
        <v>440</v>
      </c>
      <c r="AS7" s="80">
        <v>440</v>
      </c>
      <c r="AT7" s="80">
        <v>450</v>
      </c>
      <c r="AU7" s="80">
        <v>450</v>
      </c>
      <c r="AV7" s="80">
        <v>455</v>
      </c>
      <c r="AW7" s="80">
        <v>460</v>
      </c>
      <c r="AX7" s="80">
        <v>450</v>
      </c>
      <c r="AY7" s="80">
        <v>455</v>
      </c>
      <c r="AZ7" s="82">
        <v>450</v>
      </c>
      <c r="BA7" s="80">
        <v>490</v>
      </c>
      <c r="BB7" s="80">
        <v>500</v>
      </c>
      <c r="BC7" s="80">
        <v>540</v>
      </c>
      <c r="BD7" s="80">
        <v>550</v>
      </c>
      <c r="BE7" s="85">
        <f t="shared" si="0"/>
        <v>25</v>
      </c>
      <c r="BF7" s="85">
        <f t="shared" si="1"/>
        <v>1.8518518518518516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F9"/>
  <sheetViews>
    <sheetView tabSelected="1" zoomScale="120" zoomScaleNormal="120" workbookViewId="0">
      <pane xSplit="1" topLeftCell="AW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53" max="53" width="13.42578125" bestFit="1" customWidth="1"/>
    <col min="57" max="57" width="14.7109375" customWidth="1"/>
    <col min="58" max="58" width="17" customWidth="1"/>
  </cols>
  <sheetData>
    <row r="1" spans="1:58" x14ac:dyDescent="0.25">
      <c r="C1" t="s">
        <v>14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67">
        <v>149.25925925925927</v>
      </c>
      <c r="AQ3" s="71">
        <v>146</v>
      </c>
      <c r="AR3" s="71">
        <v>150</v>
      </c>
      <c r="AS3" s="76">
        <v>152</v>
      </c>
      <c r="AT3" s="76">
        <v>155</v>
      </c>
      <c r="AU3" s="76">
        <v>160</v>
      </c>
      <c r="AV3" s="76">
        <v>162</v>
      </c>
      <c r="AW3" s="76">
        <v>166</v>
      </c>
      <c r="AX3" s="76">
        <v>170</v>
      </c>
      <c r="AY3" s="76">
        <v>168</v>
      </c>
      <c r="AZ3" s="81">
        <v>176.923076923076</v>
      </c>
      <c r="BA3" s="83">
        <v>230</v>
      </c>
      <c r="BB3" s="83">
        <v>220</v>
      </c>
      <c r="BC3" s="83">
        <v>227</v>
      </c>
      <c r="BD3" s="83">
        <v>230.5</v>
      </c>
      <c r="BE3" s="85">
        <f>(BD3-AR3)/AR3*100</f>
        <v>53.666666666666664</v>
      </c>
      <c r="BF3" s="85">
        <f>(BD3-BC3)/BC3*100</f>
        <v>1.5418502202643172</v>
      </c>
    </row>
    <row r="4" spans="1:58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67">
        <v>961.90476190476204</v>
      </c>
      <c r="AQ4" s="71">
        <v>950</v>
      </c>
      <c r="AR4" s="71">
        <v>955</v>
      </c>
      <c r="AS4" s="76">
        <v>957</v>
      </c>
      <c r="AT4" s="76">
        <v>955</v>
      </c>
      <c r="AU4" s="76">
        <v>958</v>
      </c>
      <c r="AV4" s="76">
        <v>960</v>
      </c>
      <c r="AW4" s="76">
        <v>964</v>
      </c>
      <c r="AX4" s="76">
        <v>967</v>
      </c>
      <c r="AY4" s="76">
        <v>970</v>
      </c>
      <c r="AZ4" s="81">
        <v>989.23076923075996</v>
      </c>
      <c r="BA4" s="83">
        <v>1000</v>
      </c>
      <c r="BB4" s="83">
        <v>1150</v>
      </c>
      <c r="BC4" s="83">
        <v>1180</v>
      </c>
      <c r="BD4" s="83">
        <v>1260</v>
      </c>
      <c r="BE4" s="85">
        <f t="shared" ref="BE4:BE7" si="0">(BD4-AR4)/AR4*100</f>
        <v>31.937172774869111</v>
      </c>
      <c r="BF4" s="85">
        <f t="shared" ref="BF4:BF7" si="1">(BD4-BC4)/BC4*100</f>
        <v>6.7796610169491522</v>
      </c>
    </row>
    <row r="5" spans="1:58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4">
        <v>32000</v>
      </c>
      <c r="AQ5" s="74">
        <v>32500</v>
      </c>
      <c r="AR5" s="74">
        <v>32450</v>
      </c>
      <c r="AS5" s="79">
        <v>32470</v>
      </c>
      <c r="AT5" s="79">
        <v>32470</v>
      </c>
      <c r="AU5" s="79">
        <v>32490</v>
      </c>
      <c r="AV5" s="79">
        <v>32500</v>
      </c>
      <c r="AW5" s="79">
        <v>32700</v>
      </c>
      <c r="AX5" s="79">
        <v>32700</v>
      </c>
      <c r="AY5" s="79">
        <v>32740</v>
      </c>
      <c r="AZ5" s="79">
        <v>32700</v>
      </c>
      <c r="BA5" s="79">
        <v>32700</v>
      </c>
      <c r="BB5" s="79">
        <v>32700</v>
      </c>
      <c r="BC5" s="79">
        <v>32700</v>
      </c>
      <c r="BD5" s="79">
        <v>37700</v>
      </c>
      <c r="BE5" s="85">
        <f t="shared" si="0"/>
        <v>16.178736517719567</v>
      </c>
      <c r="BF5" s="85">
        <f t="shared" si="1"/>
        <v>15.290519877675839</v>
      </c>
    </row>
    <row r="6" spans="1:58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67">
        <v>158.75</v>
      </c>
      <c r="AQ6" s="72">
        <v>154</v>
      </c>
      <c r="AR6" s="72">
        <v>150</v>
      </c>
      <c r="AS6" s="80">
        <v>153</v>
      </c>
      <c r="AT6" s="80">
        <v>152</v>
      </c>
      <c r="AU6" s="80">
        <v>155</v>
      </c>
      <c r="AV6" s="80">
        <v>155</v>
      </c>
      <c r="AW6" s="80">
        <v>160</v>
      </c>
      <c r="AX6" s="80">
        <v>162</v>
      </c>
      <c r="AY6" s="80">
        <v>165</v>
      </c>
      <c r="AZ6" s="81">
        <v>162.5</v>
      </c>
      <c r="BA6" s="80">
        <v>174</v>
      </c>
      <c r="BB6" s="80">
        <v>179</v>
      </c>
      <c r="BC6" s="80">
        <v>186</v>
      </c>
      <c r="BD6" s="80">
        <v>195.35</v>
      </c>
      <c r="BE6" s="85">
        <f t="shared" si="0"/>
        <v>30.233333333333327</v>
      </c>
      <c r="BF6" s="85">
        <f t="shared" si="1"/>
        <v>5.0268817204301044</v>
      </c>
    </row>
    <row r="7" spans="1:58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2">
        <v>500</v>
      </c>
      <c r="AQ7" s="72">
        <v>500.5</v>
      </c>
      <c r="AR7" s="72">
        <v>510</v>
      </c>
      <c r="AS7" s="80">
        <v>505</v>
      </c>
      <c r="AT7" s="80">
        <v>500</v>
      </c>
      <c r="AU7" s="80">
        <v>550</v>
      </c>
      <c r="AV7" s="80">
        <v>553</v>
      </c>
      <c r="AW7" s="80">
        <v>559</v>
      </c>
      <c r="AX7" s="80">
        <v>600</v>
      </c>
      <c r="AY7" s="80">
        <v>607</v>
      </c>
      <c r="AZ7" s="81">
        <v>600</v>
      </c>
      <c r="BA7" s="80">
        <v>640</v>
      </c>
      <c r="BB7" s="80">
        <v>640</v>
      </c>
      <c r="BC7" s="80">
        <v>647</v>
      </c>
      <c r="BD7" s="80">
        <v>679.1</v>
      </c>
      <c r="BE7" s="85">
        <f t="shared" si="0"/>
        <v>33.156862745098046</v>
      </c>
      <c r="BF7" s="85">
        <f t="shared" si="1"/>
        <v>4.9613601236476077</v>
      </c>
    </row>
    <row r="9" spans="1:58" x14ac:dyDescent="0.25">
      <c r="AD9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F7"/>
  <sheetViews>
    <sheetView tabSelected="1" zoomScale="120" zoomScaleNormal="120" workbookViewId="0">
      <pane xSplit="1" topLeftCell="AV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  <col min="57" max="57" width="14.7109375" customWidth="1"/>
    <col min="58" max="58" width="17" customWidth="1"/>
  </cols>
  <sheetData>
    <row r="1" spans="1:58" x14ac:dyDescent="0.25">
      <c r="C1" t="s">
        <v>19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67">
        <v>141</v>
      </c>
      <c r="AQ3" s="71">
        <v>143</v>
      </c>
      <c r="AR3" s="71">
        <v>145</v>
      </c>
      <c r="AS3" s="76">
        <v>148</v>
      </c>
      <c r="AT3" s="76">
        <v>150</v>
      </c>
      <c r="AU3" s="76">
        <v>153</v>
      </c>
      <c r="AV3" s="76">
        <v>155</v>
      </c>
      <c r="AW3" s="76">
        <v>158</v>
      </c>
      <c r="AX3" s="76">
        <v>160</v>
      </c>
      <c r="AY3" s="76">
        <v>166</v>
      </c>
      <c r="AZ3" s="81">
        <v>170</v>
      </c>
      <c r="BA3" s="81">
        <v>170</v>
      </c>
      <c r="BB3" s="83">
        <v>180</v>
      </c>
      <c r="BC3" s="83">
        <v>183</v>
      </c>
      <c r="BD3" s="83">
        <v>194.3</v>
      </c>
      <c r="BE3" s="85">
        <f>(BD3-AR3)/AR3*100</f>
        <v>34.000000000000007</v>
      </c>
      <c r="BF3" s="85">
        <f>(BD3-BC3)/BC3*100</f>
        <v>6.1748633879781485</v>
      </c>
    </row>
    <row r="4" spans="1:58" ht="15" customHeight="1" x14ac:dyDescent="0.25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67">
        <v>1604</v>
      </c>
      <c r="AQ4" s="71">
        <v>1550</v>
      </c>
      <c r="AR4" s="71">
        <v>1600</v>
      </c>
      <c r="AS4" s="76">
        <v>1560</v>
      </c>
      <c r="AT4" s="76">
        <v>1562</v>
      </c>
      <c r="AU4" s="76">
        <v>1565</v>
      </c>
      <c r="AV4" s="76">
        <v>1568</v>
      </c>
      <c r="AW4" s="76">
        <v>1570</v>
      </c>
      <c r="AX4" s="76">
        <v>1585</v>
      </c>
      <c r="AY4" s="76">
        <v>1587</v>
      </c>
      <c r="AZ4" s="81">
        <v>1666.6666666666699</v>
      </c>
      <c r="BA4" s="81">
        <v>1666.6666666666699</v>
      </c>
      <c r="BB4" s="83">
        <v>1685</v>
      </c>
      <c r="BC4" s="83">
        <v>1689</v>
      </c>
      <c r="BD4" s="83">
        <v>1700</v>
      </c>
      <c r="BE4" s="85">
        <f t="shared" ref="BE4:BE7" si="0">(BD4-AR4)/AR4*100</f>
        <v>6.25</v>
      </c>
      <c r="BF4" s="85">
        <f t="shared" ref="BF4:BF7" si="1">(BD4-BC4)/BC4*100</f>
        <v>0.6512729425695678</v>
      </c>
    </row>
    <row r="5" spans="1:58" ht="15" customHeight="1" x14ac:dyDescent="0.25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67">
        <v>26020</v>
      </c>
      <c r="AQ5" s="71">
        <v>26000</v>
      </c>
      <c r="AR5" s="71">
        <v>26200</v>
      </c>
      <c r="AS5" s="76">
        <v>26300</v>
      </c>
      <c r="AT5" s="76">
        <v>26200</v>
      </c>
      <c r="AU5" s="76">
        <v>26250</v>
      </c>
      <c r="AV5" s="76">
        <v>26300</v>
      </c>
      <c r="AW5" s="76">
        <v>26400</v>
      </c>
      <c r="AX5" s="76">
        <v>26450</v>
      </c>
      <c r="AY5" s="76">
        <v>26470</v>
      </c>
      <c r="AZ5" s="81">
        <v>25700</v>
      </c>
      <c r="BA5" s="81">
        <v>25700</v>
      </c>
      <c r="BB5" s="83">
        <v>25700</v>
      </c>
      <c r="BC5" s="83">
        <v>25700</v>
      </c>
      <c r="BD5" s="83">
        <v>35700</v>
      </c>
      <c r="BE5" s="85">
        <f t="shared" si="0"/>
        <v>36.25954198473282</v>
      </c>
      <c r="BF5" s="85">
        <f t="shared" si="1"/>
        <v>38.910505836575879</v>
      </c>
    </row>
    <row r="6" spans="1:58" ht="15" customHeight="1" x14ac:dyDescent="0.25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2">
        <v>75</v>
      </c>
      <c r="AQ6" s="73">
        <v>78</v>
      </c>
      <c r="AR6" s="73">
        <v>79</v>
      </c>
      <c r="AS6" s="77">
        <v>80</v>
      </c>
      <c r="AT6" s="77">
        <v>80</v>
      </c>
      <c r="AU6" s="77">
        <v>87</v>
      </c>
      <c r="AV6" s="77">
        <v>90</v>
      </c>
      <c r="AW6" s="77">
        <v>96</v>
      </c>
      <c r="AX6" s="77">
        <v>95</v>
      </c>
      <c r="AY6" s="77">
        <v>98</v>
      </c>
      <c r="AZ6" s="81">
        <v>90</v>
      </c>
      <c r="BA6" s="81">
        <v>90</v>
      </c>
      <c r="BB6" s="82">
        <v>94</v>
      </c>
      <c r="BC6" s="82">
        <v>97</v>
      </c>
      <c r="BD6" s="82">
        <v>100</v>
      </c>
      <c r="BE6" s="85">
        <f t="shared" si="0"/>
        <v>26.582278481012654</v>
      </c>
      <c r="BF6" s="85">
        <f t="shared" si="1"/>
        <v>3.0927835051546393</v>
      </c>
    </row>
    <row r="7" spans="1:58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67">
        <v>183</v>
      </c>
      <c r="AQ7" s="73">
        <v>180</v>
      </c>
      <c r="AR7" s="73">
        <v>180</v>
      </c>
      <c r="AS7" s="77">
        <v>183</v>
      </c>
      <c r="AT7" s="77">
        <v>185</v>
      </c>
      <c r="AU7" s="77">
        <v>190</v>
      </c>
      <c r="AV7" s="77">
        <v>190</v>
      </c>
      <c r="AW7" s="77">
        <v>197</v>
      </c>
      <c r="AX7" s="77">
        <v>198</v>
      </c>
      <c r="AY7" s="77">
        <v>198</v>
      </c>
      <c r="AZ7" s="82">
        <v>190</v>
      </c>
      <c r="BA7" s="82">
        <v>190</v>
      </c>
      <c r="BB7" s="82">
        <v>193</v>
      </c>
      <c r="BC7" s="82">
        <v>196</v>
      </c>
      <c r="BD7" s="82">
        <v>199.5</v>
      </c>
      <c r="BE7" s="85">
        <f t="shared" si="0"/>
        <v>10.833333333333334</v>
      </c>
      <c r="BF7" s="85">
        <f t="shared" si="1"/>
        <v>1.7857142857142856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F7"/>
  <sheetViews>
    <sheetView tabSelected="1" zoomScale="120" zoomScaleNormal="120" workbookViewId="0">
      <pane xSplit="1" topLeftCell="AW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  <col min="57" max="57" width="14.7109375" customWidth="1"/>
    <col min="58" max="58" width="17" customWidth="1"/>
  </cols>
  <sheetData>
    <row r="1" spans="1:58" x14ac:dyDescent="0.25">
      <c r="C1" t="s">
        <v>15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67">
        <v>147.72727272727272</v>
      </c>
      <c r="AQ3" s="71">
        <v>145</v>
      </c>
      <c r="AR3" s="71">
        <v>149</v>
      </c>
      <c r="AS3" s="76">
        <v>150</v>
      </c>
      <c r="AT3" s="76">
        <v>150</v>
      </c>
      <c r="AU3" s="76">
        <v>156</v>
      </c>
      <c r="AV3" s="76">
        <v>155</v>
      </c>
      <c r="AW3" s="76">
        <v>157</v>
      </c>
      <c r="AX3" s="76">
        <v>158</v>
      </c>
      <c r="AY3" s="76">
        <v>160</v>
      </c>
      <c r="AZ3" s="81">
        <v>163.04347826086999</v>
      </c>
      <c r="BA3" s="83">
        <v>184</v>
      </c>
      <c r="BB3" s="83">
        <v>186</v>
      </c>
      <c r="BC3" s="83">
        <v>190</v>
      </c>
      <c r="BD3" s="83">
        <v>197.4</v>
      </c>
      <c r="BE3" s="85">
        <f>(BD3-AR3)/AR3*100</f>
        <v>32.483221476510074</v>
      </c>
      <c r="BF3" s="85">
        <f>(BD3-BC3)/BC3*100</f>
        <v>3.8947368421052659</v>
      </c>
    </row>
    <row r="4" spans="1:58" ht="15" customHeight="1" x14ac:dyDescent="0.25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67">
        <v>1553.125</v>
      </c>
      <c r="AQ4" s="71">
        <v>1555</v>
      </c>
      <c r="AR4" s="71">
        <v>1560</v>
      </c>
      <c r="AS4" s="76">
        <v>1550</v>
      </c>
      <c r="AT4" s="76">
        <v>1560</v>
      </c>
      <c r="AU4" s="76">
        <v>1570</v>
      </c>
      <c r="AV4" s="76">
        <v>1570</v>
      </c>
      <c r="AW4" s="76">
        <v>1573</v>
      </c>
      <c r="AX4" s="76">
        <v>1580</v>
      </c>
      <c r="AY4" s="76">
        <v>1584</v>
      </c>
      <c r="AZ4" s="81">
        <v>1636.3157894736801</v>
      </c>
      <c r="BA4" s="83">
        <v>1900</v>
      </c>
      <c r="BB4" s="83">
        <v>1920</v>
      </c>
      <c r="BC4" s="83">
        <v>1922</v>
      </c>
      <c r="BD4" s="83">
        <v>1996</v>
      </c>
      <c r="BE4" s="85">
        <f t="shared" ref="BE4:BE7" si="0">(BD4-AR4)/AR4*100</f>
        <v>27.948717948717949</v>
      </c>
      <c r="BF4" s="85">
        <f t="shared" ref="BF4:BF7" si="1">(BD4-BC4)/BC4*100</f>
        <v>3.8501560874089491</v>
      </c>
    </row>
    <row r="5" spans="1:58" ht="15" customHeight="1" x14ac:dyDescent="0.25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67">
        <v>32500</v>
      </c>
      <c r="AQ5" s="71">
        <v>32500</v>
      </c>
      <c r="AR5" s="71">
        <v>32550</v>
      </c>
      <c r="AS5" s="76">
        <v>32500</v>
      </c>
      <c r="AT5" s="76">
        <v>32450</v>
      </c>
      <c r="AU5" s="76">
        <v>32456</v>
      </c>
      <c r="AV5" s="76">
        <v>32460</v>
      </c>
      <c r="AW5" s="76">
        <v>32500</v>
      </c>
      <c r="AX5" s="76">
        <v>32550</v>
      </c>
      <c r="AY5" s="76">
        <v>32500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37000</v>
      </c>
      <c r="BE5" s="85">
        <f t="shared" si="0"/>
        <v>13.671274961597543</v>
      </c>
      <c r="BF5" s="85">
        <f t="shared" si="1"/>
        <v>12.121212121212121</v>
      </c>
    </row>
    <row r="6" spans="1:58" ht="15" customHeight="1" x14ac:dyDescent="0.25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67">
        <v>157.5</v>
      </c>
      <c r="AQ6" s="73">
        <v>160</v>
      </c>
      <c r="AR6" s="73">
        <v>160</v>
      </c>
      <c r="AS6" s="77">
        <v>165</v>
      </c>
      <c r="AT6" s="77">
        <v>168</v>
      </c>
      <c r="AU6" s="77">
        <v>170</v>
      </c>
      <c r="AV6" s="77">
        <v>170</v>
      </c>
      <c r="AW6" s="77">
        <v>174</v>
      </c>
      <c r="AX6" s="77">
        <v>180</v>
      </c>
      <c r="AY6" s="77">
        <v>187</v>
      </c>
      <c r="AZ6" s="81">
        <v>185</v>
      </c>
      <c r="BA6" s="82">
        <v>197</v>
      </c>
      <c r="BB6" s="82">
        <v>199</v>
      </c>
      <c r="BC6" s="82">
        <v>210</v>
      </c>
      <c r="BD6" s="82">
        <v>223.4</v>
      </c>
      <c r="BE6" s="85">
        <f t="shared" si="0"/>
        <v>39.625000000000007</v>
      </c>
      <c r="BF6" s="85">
        <f t="shared" si="1"/>
        <v>6.3809523809523832</v>
      </c>
    </row>
    <row r="7" spans="1:58" ht="15" customHeight="1" x14ac:dyDescent="0.25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2">
        <v>440</v>
      </c>
      <c r="AQ7" s="73">
        <v>445</v>
      </c>
      <c r="AR7" s="73">
        <v>450</v>
      </c>
      <c r="AS7" s="77">
        <v>435</v>
      </c>
      <c r="AT7" s="77">
        <v>440</v>
      </c>
      <c r="AU7" s="77">
        <v>450</v>
      </c>
      <c r="AV7" s="77">
        <v>452</v>
      </c>
      <c r="AW7" s="77">
        <v>459</v>
      </c>
      <c r="AX7" s="77">
        <v>500</v>
      </c>
      <c r="AY7" s="77">
        <v>503</v>
      </c>
      <c r="AZ7" s="82">
        <v>500</v>
      </c>
      <c r="BA7" s="82">
        <v>530</v>
      </c>
      <c r="BB7" s="82">
        <v>534</v>
      </c>
      <c r="BC7" s="82">
        <v>538</v>
      </c>
      <c r="BD7" s="82">
        <v>580</v>
      </c>
      <c r="BE7" s="85">
        <f t="shared" si="0"/>
        <v>28.888888888888886</v>
      </c>
      <c r="BF7" s="85">
        <f t="shared" si="1"/>
        <v>7.8066914498141262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F7"/>
  <sheetViews>
    <sheetView tabSelected="1" zoomScale="120" zoomScaleNormal="120" workbookViewId="0">
      <pane xSplit="1" topLeftCell="AW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  <col min="57" max="57" width="14.7109375" customWidth="1"/>
    <col min="58" max="58" width="17" customWidth="1"/>
  </cols>
  <sheetData>
    <row r="1" spans="1:58" x14ac:dyDescent="0.25">
      <c r="C1" t="s">
        <v>16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67">
        <v>147</v>
      </c>
      <c r="AQ3" s="71">
        <v>146</v>
      </c>
      <c r="AR3" s="71">
        <v>148</v>
      </c>
      <c r="AS3" s="76">
        <v>149</v>
      </c>
      <c r="AT3" s="76">
        <v>150</v>
      </c>
      <c r="AU3" s="76">
        <v>160</v>
      </c>
      <c r="AV3" s="76">
        <v>157</v>
      </c>
      <c r="AW3" s="76">
        <v>160</v>
      </c>
      <c r="AX3" s="76">
        <v>160</v>
      </c>
      <c r="AY3" s="76">
        <v>164</v>
      </c>
      <c r="AZ3" s="81">
        <v>176</v>
      </c>
      <c r="BA3" s="83">
        <v>189</v>
      </c>
      <c r="BB3" s="83">
        <v>190</v>
      </c>
      <c r="BC3" s="83">
        <v>194</v>
      </c>
      <c r="BD3" s="83">
        <v>220</v>
      </c>
      <c r="BE3" s="85">
        <f>(BD3-AR3)/AR3*100</f>
        <v>48.648648648648653</v>
      </c>
      <c r="BF3" s="85">
        <f>(BD3-BC3)/BC3*100</f>
        <v>13.402061855670103</v>
      </c>
    </row>
    <row r="4" spans="1:58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67">
        <v>1372</v>
      </c>
      <c r="AQ4" s="71">
        <v>1375</v>
      </c>
      <c r="AR4" s="71">
        <v>1380</v>
      </c>
      <c r="AS4" s="76">
        <v>1385</v>
      </c>
      <c r="AT4" s="76">
        <v>1388</v>
      </c>
      <c r="AU4" s="76">
        <v>1390</v>
      </c>
      <c r="AV4" s="76">
        <v>1392</v>
      </c>
      <c r="AW4" s="76">
        <v>1399</v>
      </c>
      <c r="AX4" s="76">
        <v>1400</v>
      </c>
      <c r="AY4" s="76">
        <v>1430</v>
      </c>
      <c r="AZ4" s="81">
        <v>1453.3333333333301</v>
      </c>
      <c r="BA4" s="83">
        <v>1500</v>
      </c>
      <c r="BB4" s="83">
        <v>1530</v>
      </c>
      <c r="BC4" s="83">
        <v>1578</v>
      </c>
      <c r="BD4" s="83">
        <v>1670</v>
      </c>
      <c r="BE4" s="85">
        <f t="shared" ref="BE4:BE7" si="0">(BD4-AR4)/AR4*100</f>
        <v>21.014492753623188</v>
      </c>
      <c r="BF4" s="85">
        <f t="shared" ref="BF4:BF7" si="1">(BD4-BC4)/BC4*100</f>
        <v>5.8301647655259821</v>
      </c>
    </row>
    <row r="5" spans="1:58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3">
        <v>35000</v>
      </c>
      <c r="AQ5" s="73">
        <v>35000</v>
      </c>
      <c r="AR5" s="73">
        <v>35300</v>
      </c>
      <c r="AS5" s="77">
        <v>35250</v>
      </c>
      <c r="AT5" s="77">
        <v>35200</v>
      </c>
      <c r="AU5" s="77">
        <v>35245</v>
      </c>
      <c r="AV5" s="77">
        <v>35247</v>
      </c>
      <c r="AW5" s="77">
        <v>35300</v>
      </c>
      <c r="AX5" s="77">
        <v>35380</v>
      </c>
      <c r="AY5" s="77">
        <v>35400</v>
      </c>
      <c r="AZ5" s="77">
        <v>35400</v>
      </c>
      <c r="BA5" s="77">
        <v>35400</v>
      </c>
      <c r="BB5" s="77">
        <v>35400</v>
      </c>
      <c r="BC5" s="77">
        <v>35400</v>
      </c>
      <c r="BD5" s="77">
        <v>38500</v>
      </c>
      <c r="BE5" s="85">
        <f t="shared" si="0"/>
        <v>9.0651558073654392</v>
      </c>
      <c r="BF5" s="85">
        <f t="shared" si="1"/>
        <v>8.7570621468926557</v>
      </c>
    </row>
    <row r="6" spans="1:58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67">
        <v>60</v>
      </c>
      <c r="AQ6" s="73">
        <v>58</v>
      </c>
      <c r="AR6" s="73">
        <v>60</v>
      </c>
      <c r="AS6" s="77">
        <v>59</v>
      </c>
      <c r="AT6" s="77">
        <v>60</v>
      </c>
      <c r="AU6" s="77">
        <v>60</v>
      </c>
      <c r="AV6" s="77">
        <v>64</v>
      </c>
      <c r="AW6" s="77">
        <v>67</v>
      </c>
      <c r="AX6" s="77">
        <v>70</v>
      </c>
      <c r="AY6" s="77">
        <v>70</v>
      </c>
      <c r="AZ6" s="81">
        <v>76.6666666666667</v>
      </c>
      <c r="BA6" s="77">
        <v>97</v>
      </c>
      <c r="BB6" s="77">
        <v>100</v>
      </c>
      <c r="BC6" s="77">
        <v>100</v>
      </c>
      <c r="BD6" s="77">
        <v>109.7</v>
      </c>
      <c r="BE6" s="85">
        <f t="shared" si="0"/>
        <v>82.833333333333343</v>
      </c>
      <c r="BF6" s="85">
        <f t="shared" si="1"/>
        <v>9.7000000000000028</v>
      </c>
    </row>
    <row r="7" spans="1:58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2">
        <v>500</v>
      </c>
      <c r="AQ7" s="73">
        <v>510</v>
      </c>
      <c r="AR7" s="73">
        <v>500</v>
      </c>
      <c r="AS7" s="77">
        <v>505</v>
      </c>
      <c r="AT7" s="77">
        <v>510</v>
      </c>
      <c r="AU7" s="77">
        <v>510</v>
      </c>
      <c r="AV7" s="77">
        <v>514</v>
      </c>
      <c r="AW7" s="77">
        <v>520</v>
      </c>
      <c r="AX7" s="77">
        <v>500</v>
      </c>
      <c r="AY7" s="77">
        <v>500</v>
      </c>
      <c r="AZ7" s="77">
        <v>500</v>
      </c>
      <c r="BA7" s="77">
        <v>620</v>
      </c>
      <c r="BB7" s="77">
        <v>620</v>
      </c>
      <c r="BC7" s="77">
        <v>624</v>
      </c>
      <c r="BD7" s="77">
        <v>640</v>
      </c>
      <c r="BE7" s="85">
        <f t="shared" si="0"/>
        <v>28.000000000000004</v>
      </c>
      <c r="BF7" s="85">
        <f t="shared" si="1"/>
        <v>2.5641025641025639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F9"/>
  <sheetViews>
    <sheetView tabSelected="1" zoomScale="120" zoomScaleNormal="120" workbookViewId="0">
      <pane xSplit="1" topLeftCell="AX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  <col min="57" max="57" width="14.7109375" customWidth="1"/>
    <col min="58" max="58" width="17" customWidth="1"/>
  </cols>
  <sheetData>
    <row r="1" spans="1:58" x14ac:dyDescent="0.25">
      <c r="C1" t="s">
        <v>17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67">
        <v>170</v>
      </c>
      <c r="AQ3" s="71">
        <v>175</v>
      </c>
      <c r="AR3" s="71">
        <v>180</v>
      </c>
      <c r="AS3" s="76">
        <v>178</v>
      </c>
      <c r="AT3" s="76">
        <v>180</v>
      </c>
      <c r="AU3" s="76">
        <v>182</v>
      </c>
      <c r="AV3" s="76">
        <v>185</v>
      </c>
      <c r="AW3" s="76">
        <v>190</v>
      </c>
      <c r="AX3" s="76">
        <v>194</v>
      </c>
      <c r="AY3" s="76">
        <v>195</v>
      </c>
      <c r="AZ3" s="81">
        <v>186.363636363636</v>
      </c>
      <c r="BA3" s="83">
        <v>194</v>
      </c>
      <c r="BB3" s="83">
        <v>195</v>
      </c>
      <c r="BC3" s="83">
        <v>198</v>
      </c>
      <c r="BD3" s="83">
        <v>218.4</v>
      </c>
      <c r="BE3" s="85">
        <f>(BD3-AR3)/AR3*100</f>
        <v>21.333333333333336</v>
      </c>
      <c r="BF3" s="85">
        <f>(BD3-BC3)/BC3*100</f>
        <v>10.303030303030306</v>
      </c>
    </row>
    <row r="4" spans="1:58" ht="15" customHeight="1" x14ac:dyDescent="0.25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67">
        <v>1312.5</v>
      </c>
      <c r="AQ4" s="71">
        <v>1350</v>
      </c>
      <c r="AR4" s="71">
        <v>1360</v>
      </c>
      <c r="AS4" s="76">
        <v>1355</v>
      </c>
      <c r="AT4" s="76">
        <v>1360</v>
      </c>
      <c r="AU4" s="76">
        <v>1364</v>
      </c>
      <c r="AV4" s="76">
        <v>1365</v>
      </c>
      <c r="AW4" s="76">
        <v>1368</v>
      </c>
      <c r="AX4" s="76">
        <v>1370</v>
      </c>
      <c r="AY4" s="76">
        <v>1376</v>
      </c>
      <c r="AZ4" s="81">
        <v>1353.8461538461499</v>
      </c>
      <c r="BA4" s="83">
        <v>1430</v>
      </c>
      <c r="BB4" s="83">
        <v>1432</v>
      </c>
      <c r="BC4" s="83">
        <v>1486</v>
      </c>
      <c r="BD4" s="83">
        <v>1550</v>
      </c>
      <c r="BE4" s="85">
        <f t="shared" ref="BE4:BE7" si="0">(BD4-AR4)/AR4*100</f>
        <v>13.970588235294118</v>
      </c>
      <c r="BF4" s="85">
        <f t="shared" ref="BF4:BF7" si="1">(BD4-BC4)/BC4*100</f>
        <v>4.3068640646029612</v>
      </c>
    </row>
    <row r="5" spans="1:58" ht="15" customHeight="1" x14ac:dyDescent="0.25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2">
        <v>32000</v>
      </c>
      <c r="AQ5" s="72">
        <v>32300</v>
      </c>
      <c r="AR5" s="72">
        <v>32400</v>
      </c>
      <c r="AS5" s="80">
        <v>32380</v>
      </c>
      <c r="AT5" s="80">
        <v>32400</v>
      </c>
      <c r="AU5" s="80">
        <v>32460</v>
      </c>
      <c r="AV5" s="80">
        <v>32465</v>
      </c>
      <c r="AW5" s="80">
        <v>32490</v>
      </c>
      <c r="AX5" s="80">
        <v>32500</v>
      </c>
      <c r="AY5" s="80">
        <v>32585</v>
      </c>
      <c r="AZ5" s="80">
        <v>32500</v>
      </c>
      <c r="BA5" s="80">
        <v>32500</v>
      </c>
      <c r="BB5" s="80">
        <v>32500</v>
      </c>
      <c r="BC5" s="80">
        <v>32500</v>
      </c>
      <c r="BD5" s="80">
        <v>37500</v>
      </c>
      <c r="BE5" s="85">
        <f t="shared" si="0"/>
        <v>15.74074074074074</v>
      </c>
      <c r="BF5" s="85">
        <f t="shared" si="1"/>
        <v>15.384615384615385</v>
      </c>
    </row>
    <row r="6" spans="1:58" ht="15" customHeight="1" x14ac:dyDescent="0.25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67">
        <v>75</v>
      </c>
      <c r="AQ6" s="72">
        <v>75</v>
      </c>
      <c r="AR6" s="72">
        <v>80</v>
      </c>
      <c r="AS6" s="80">
        <v>85</v>
      </c>
      <c r="AT6" s="80">
        <v>85</v>
      </c>
      <c r="AU6" s="80">
        <v>87</v>
      </c>
      <c r="AV6" s="80">
        <v>89</v>
      </c>
      <c r="AW6" s="80">
        <v>95</v>
      </c>
      <c r="AX6" s="80">
        <v>94</v>
      </c>
      <c r="AY6" s="80">
        <v>95</v>
      </c>
      <c r="AZ6" s="81">
        <v>90.625</v>
      </c>
      <c r="BA6" s="80">
        <v>97</v>
      </c>
      <c r="BB6" s="80">
        <v>99</v>
      </c>
      <c r="BC6" s="80">
        <v>100</v>
      </c>
      <c r="BD6" s="80">
        <v>100</v>
      </c>
      <c r="BE6" s="85">
        <f t="shared" si="0"/>
        <v>25</v>
      </c>
      <c r="BF6" s="85">
        <f t="shared" si="1"/>
        <v>0</v>
      </c>
    </row>
    <row r="7" spans="1:58" ht="15" customHeight="1" x14ac:dyDescent="0.25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2">
        <v>300</v>
      </c>
      <c r="AQ7" s="72">
        <v>310</v>
      </c>
      <c r="AR7" s="72">
        <v>320</v>
      </c>
      <c r="AS7" s="80">
        <v>315</v>
      </c>
      <c r="AT7" s="80">
        <v>310</v>
      </c>
      <c r="AU7" s="80">
        <v>320</v>
      </c>
      <c r="AV7" s="80">
        <v>315</v>
      </c>
      <c r="AW7" s="80">
        <v>320</v>
      </c>
      <c r="AX7" s="80">
        <v>300</v>
      </c>
      <c r="AY7" s="80">
        <v>304</v>
      </c>
      <c r="AZ7" s="82">
        <v>300</v>
      </c>
      <c r="BA7" s="80">
        <v>325</v>
      </c>
      <c r="BB7" s="80">
        <v>330</v>
      </c>
      <c r="BC7" s="80">
        <v>330</v>
      </c>
      <c r="BD7" s="80">
        <v>338.5</v>
      </c>
      <c r="BE7" s="85">
        <f t="shared" si="0"/>
        <v>5.78125</v>
      </c>
      <c r="BF7" s="85">
        <f t="shared" si="1"/>
        <v>2.5757575757575757</v>
      </c>
    </row>
    <row r="8" spans="1:58" x14ac:dyDescent="0.25">
      <c r="P8" s="19"/>
      <c r="AB8" s="7"/>
    </row>
    <row r="9" spans="1:58" x14ac:dyDescent="0.25">
      <c r="P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7"/>
  <sheetViews>
    <sheetView tabSelected="1" zoomScale="130" zoomScaleNormal="130" workbookViewId="0">
      <pane xSplit="1" topLeftCell="AX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51" width="9.28515625" bestFit="1" customWidth="1"/>
    <col min="53" max="54" width="9.28515625" bestFit="1" customWidth="1"/>
    <col min="56" max="56" width="9.28515625" bestFit="1" customWidth="1"/>
    <col min="57" max="57" width="14.7109375" customWidth="1"/>
    <col min="58" max="58" width="17" customWidth="1"/>
  </cols>
  <sheetData>
    <row r="1" spans="1:58" x14ac:dyDescent="0.25">
      <c r="C1" t="s">
        <v>39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67">
        <v>270</v>
      </c>
      <c r="AQ3" s="71">
        <v>272</v>
      </c>
      <c r="AR3" s="71">
        <v>285</v>
      </c>
      <c r="AS3" s="76">
        <v>290</v>
      </c>
      <c r="AT3" s="76">
        <v>289</v>
      </c>
      <c r="AU3" s="76">
        <v>295</v>
      </c>
      <c r="AV3" s="76">
        <v>297</v>
      </c>
      <c r="AW3" s="76">
        <v>300</v>
      </c>
      <c r="AX3" s="76">
        <v>310</v>
      </c>
      <c r="AY3" s="76">
        <v>310</v>
      </c>
      <c r="AZ3" s="81">
        <v>332.5</v>
      </c>
      <c r="BA3" s="81">
        <v>332.5</v>
      </c>
      <c r="BB3" s="83">
        <v>338</v>
      </c>
      <c r="BC3" s="83">
        <v>340</v>
      </c>
      <c r="BD3" s="83">
        <v>343.1</v>
      </c>
      <c r="BE3" s="85">
        <f>(BD3-AR3)/AR3*100</f>
        <v>20.385964912280709</v>
      </c>
      <c r="BF3" s="85">
        <f>(BD3-BC3)/BC3*100</f>
        <v>0.91176470588235969</v>
      </c>
    </row>
    <row r="4" spans="1:58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67">
        <v>4150</v>
      </c>
      <c r="AQ4" s="71">
        <v>4155</v>
      </c>
      <c r="AR4" s="71">
        <v>4150</v>
      </c>
      <c r="AS4" s="76">
        <v>4155</v>
      </c>
      <c r="AT4" s="76">
        <v>4168</v>
      </c>
      <c r="AU4" s="76">
        <v>4170</v>
      </c>
      <c r="AV4" s="76">
        <v>4176</v>
      </c>
      <c r="AW4" s="76">
        <v>4200</v>
      </c>
      <c r="AX4" s="76">
        <v>4230</v>
      </c>
      <c r="AY4" s="76">
        <v>4235</v>
      </c>
      <c r="AZ4" s="81">
        <v>4120</v>
      </c>
      <c r="BA4" s="81">
        <v>4120</v>
      </c>
      <c r="BB4" s="83">
        <v>4150</v>
      </c>
      <c r="BC4" s="83">
        <v>4168</v>
      </c>
      <c r="BD4" s="83">
        <v>4190</v>
      </c>
      <c r="BE4" s="85">
        <f t="shared" ref="BE4:BE7" si="0">(BD4-AR4)/AR4*100</f>
        <v>0.96385542168674709</v>
      </c>
      <c r="BF4" s="85">
        <f t="shared" ref="BF4:BF7" si="1">(BD4-BC4)/BC4*100</f>
        <v>0.52783109404990403</v>
      </c>
    </row>
    <row r="5" spans="1:58" ht="15" customHeight="1" x14ac:dyDescent="0.25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67">
        <v>33000</v>
      </c>
      <c r="AQ5" s="71">
        <v>33550</v>
      </c>
      <c r="AR5" s="71">
        <v>33400</v>
      </c>
      <c r="AS5" s="76">
        <v>33500</v>
      </c>
      <c r="AT5" s="76">
        <v>33450</v>
      </c>
      <c r="AU5" s="76">
        <v>33450</v>
      </c>
      <c r="AV5" s="76">
        <v>33450</v>
      </c>
      <c r="AW5" s="76">
        <v>33455</v>
      </c>
      <c r="AX5" s="76">
        <v>33460</v>
      </c>
      <c r="AY5" s="76">
        <v>33500</v>
      </c>
      <c r="AZ5" s="81">
        <v>34000</v>
      </c>
      <c r="BA5" s="81">
        <v>34000</v>
      </c>
      <c r="BB5" s="83">
        <v>34000</v>
      </c>
      <c r="BC5" s="83">
        <v>34000</v>
      </c>
      <c r="BD5" s="83">
        <v>39000</v>
      </c>
      <c r="BE5" s="85">
        <f t="shared" si="0"/>
        <v>16.766467065868262</v>
      </c>
      <c r="BF5" s="85">
        <f t="shared" si="1"/>
        <v>14.705882352941178</v>
      </c>
    </row>
    <row r="6" spans="1:58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67">
        <v>97.5</v>
      </c>
      <c r="AQ6" s="73">
        <v>95</v>
      </c>
      <c r="AR6" s="73">
        <v>100</v>
      </c>
      <c r="AS6" s="77">
        <v>98</v>
      </c>
      <c r="AT6" s="77">
        <v>99</v>
      </c>
      <c r="AU6" s="77">
        <v>100</v>
      </c>
      <c r="AV6" s="77">
        <v>102</v>
      </c>
      <c r="AW6" s="77">
        <v>100</v>
      </c>
      <c r="AX6" s="77">
        <v>100</v>
      </c>
      <c r="AY6" s="77">
        <v>105</v>
      </c>
      <c r="AZ6" s="81">
        <v>114</v>
      </c>
      <c r="BA6" s="81">
        <v>114</v>
      </c>
      <c r="BB6" s="82">
        <v>116</v>
      </c>
      <c r="BC6" s="82">
        <v>130</v>
      </c>
      <c r="BD6" s="82">
        <v>133.4</v>
      </c>
      <c r="BE6" s="85">
        <f t="shared" si="0"/>
        <v>33.400000000000006</v>
      </c>
      <c r="BF6" s="85">
        <f t="shared" si="1"/>
        <v>2.6153846153846199</v>
      </c>
    </row>
    <row r="7" spans="1:58" ht="15" customHeight="1" x14ac:dyDescent="0.25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>
        <v>218.6553568356712</v>
      </c>
      <c r="AQ7" s="73">
        <v>219</v>
      </c>
      <c r="AR7" s="73">
        <v>220</v>
      </c>
      <c r="AS7" s="77">
        <v>220</v>
      </c>
      <c r="AT7" s="77">
        <v>223</v>
      </c>
      <c r="AU7" s="77">
        <v>225</v>
      </c>
      <c r="AV7" s="77">
        <v>228</v>
      </c>
      <c r="AW7" s="77">
        <v>229</v>
      </c>
      <c r="AX7" s="77">
        <v>230</v>
      </c>
      <c r="AY7" s="77">
        <v>240</v>
      </c>
      <c r="AZ7" s="77">
        <v>240</v>
      </c>
      <c r="BA7" s="77">
        <v>240</v>
      </c>
      <c r="BB7" s="82">
        <v>247</v>
      </c>
      <c r="BC7" s="82">
        <v>250</v>
      </c>
      <c r="BD7" s="82">
        <v>254.2</v>
      </c>
      <c r="BE7" s="85">
        <f t="shared" si="0"/>
        <v>15.54545454545454</v>
      </c>
      <c r="BF7" s="85">
        <f t="shared" si="1"/>
        <v>1.6799999999999953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F7"/>
  <sheetViews>
    <sheetView tabSelected="1" zoomScale="120" zoomScaleNormal="120" workbookViewId="0">
      <pane xSplit="1" topLeftCell="AW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  <col min="57" max="57" width="14.7109375" customWidth="1"/>
    <col min="58" max="58" width="17" customWidth="1"/>
  </cols>
  <sheetData>
    <row r="1" spans="1:58" x14ac:dyDescent="0.25">
      <c r="C1" t="s">
        <v>33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67">
        <v>190</v>
      </c>
      <c r="AQ3" s="71">
        <v>191</v>
      </c>
      <c r="AR3" s="71">
        <v>195</v>
      </c>
      <c r="AS3" s="76">
        <v>198</v>
      </c>
      <c r="AT3" s="76">
        <v>200</v>
      </c>
      <c r="AU3" s="76">
        <v>199</v>
      </c>
      <c r="AV3" s="76">
        <v>200</v>
      </c>
      <c r="AW3" s="76">
        <v>207</v>
      </c>
      <c r="AX3" s="76">
        <v>205</v>
      </c>
      <c r="AY3">
        <v>204.85</v>
      </c>
      <c r="AZ3" s="81">
        <v>217</v>
      </c>
      <c r="BA3" s="83">
        <v>245</v>
      </c>
      <c r="BB3" s="83">
        <v>248</v>
      </c>
      <c r="BC3" s="83">
        <v>255</v>
      </c>
      <c r="BD3" s="83">
        <v>268.89999999999998</v>
      </c>
      <c r="BE3" s="85">
        <f>(BD3-AR3)/AR3*100</f>
        <v>37.897435897435891</v>
      </c>
      <c r="BF3" s="85">
        <f>(BD3-BC3)/BC3*100</f>
        <v>5.450980392156854</v>
      </c>
    </row>
    <row r="4" spans="1:58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67">
        <v>1790</v>
      </c>
      <c r="AQ4" s="71">
        <v>1788</v>
      </c>
      <c r="AR4" s="71">
        <v>1780</v>
      </c>
      <c r="AS4" s="76">
        <v>1775</v>
      </c>
      <c r="AT4" s="76">
        <v>1785</v>
      </c>
      <c r="AU4" s="76">
        <v>1790</v>
      </c>
      <c r="AV4" s="76">
        <v>1794</v>
      </c>
      <c r="AW4" s="76">
        <v>1800</v>
      </c>
      <c r="AX4" s="76">
        <v>1830</v>
      </c>
      <c r="AY4" s="77">
        <v>1850</v>
      </c>
      <c r="AZ4" s="81">
        <v>1828.8888888888901</v>
      </c>
      <c r="BA4" s="83">
        <v>1950</v>
      </c>
      <c r="BB4" s="83">
        <v>1970</v>
      </c>
      <c r="BC4" s="83">
        <v>1980</v>
      </c>
      <c r="BD4" s="83">
        <v>2000</v>
      </c>
      <c r="BE4" s="85">
        <f t="shared" ref="BE4:BE7" si="0">(BD4-AR4)/AR4*100</f>
        <v>12.359550561797752</v>
      </c>
      <c r="BF4" s="85">
        <f t="shared" ref="BF4:BF7" si="1">(BD4-BC4)/BC4*100</f>
        <v>1.0101010101010102</v>
      </c>
    </row>
    <row r="5" spans="1:58" ht="15" customHeight="1" x14ac:dyDescent="0.25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67">
        <v>23000</v>
      </c>
      <c r="AQ5" s="71">
        <v>24500</v>
      </c>
      <c r="AR5" s="71">
        <v>24450</v>
      </c>
      <c r="AS5" s="76">
        <v>24490</v>
      </c>
      <c r="AT5" s="76">
        <v>24500</v>
      </c>
      <c r="AU5" s="76">
        <v>24565</v>
      </c>
      <c r="AV5" s="76">
        <v>24570</v>
      </c>
      <c r="AW5" s="76">
        <v>24600</v>
      </c>
      <c r="AX5" s="76">
        <v>24660</v>
      </c>
      <c r="AY5" s="77">
        <v>24686</v>
      </c>
      <c r="AZ5" s="81">
        <v>25000</v>
      </c>
      <c r="BA5" s="83">
        <v>25000</v>
      </c>
      <c r="BB5" s="83">
        <v>25000</v>
      </c>
      <c r="BC5" s="83">
        <v>25000</v>
      </c>
      <c r="BD5" s="83">
        <v>35000</v>
      </c>
      <c r="BE5" s="85">
        <f t="shared" si="0"/>
        <v>43.149284253578735</v>
      </c>
      <c r="BF5" s="85">
        <f t="shared" si="1"/>
        <v>40</v>
      </c>
    </row>
    <row r="6" spans="1:58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67">
        <v>57.692307692307693</v>
      </c>
      <c r="AQ6" s="73">
        <v>58</v>
      </c>
      <c r="AR6" s="73">
        <v>60</v>
      </c>
      <c r="AS6" s="77">
        <v>62</v>
      </c>
      <c r="AT6" s="77">
        <v>63</v>
      </c>
      <c r="AU6" s="77">
        <v>65</v>
      </c>
      <c r="AV6" s="77">
        <v>66</v>
      </c>
      <c r="AW6" s="77">
        <v>68</v>
      </c>
      <c r="AX6" s="77">
        <v>69</v>
      </c>
      <c r="AY6" s="77">
        <v>65.7</v>
      </c>
      <c r="AZ6" s="81">
        <v>61.428571428571402</v>
      </c>
      <c r="BA6" s="82">
        <v>70</v>
      </c>
      <c r="BB6" s="82">
        <v>73</v>
      </c>
      <c r="BC6" s="82">
        <v>79</v>
      </c>
      <c r="BD6" s="82">
        <v>85.1</v>
      </c>
      <c r="BE6" s="85">
        <f t="shared" si="0"/>
        <v>41.833333333333321</v>
      </c>
      <c r="BF6" s="85">
        <f t="shared" si="1"/>
        <v>7.7215189873417645</v>
      </c>
    </row>
    <row r="7" spans="1:58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2">
        <v>400</v>
      </c>
      <c r="AQ7" s="73">
        <v>415</v>
      </c>
      <c r="AR7" s="73">
        <v>420</v>
      </c>
      <c r="AS7" s="77">
        <v>415</v>
      </c>
      <c r="AT7" s="77">
        <v>400</v>
      </c>
      <c r="AU7" s="77">
        <v>410</v>
      </c>
      <c r="AV7" s="77">
        <v>420</v>
      </c>
      <c r="AW7" s="77">
        <v>426</v>
      </c>
      <c r="AX7" s="77">
        <v>430</v>
      </c>
      <c r="AY7" s="77">
        <v>410</v>
      </c>
      <c r="AZ7" s="77">
        <v>430</v>
      </c>
      <c r="BA7" s="82">
        <v>450</v>
      </c>
      <c r="BB7" s="82">
        <v>454</v>
      </c>
      <c r="BC7" s="82">
        <v>467</v>
      </c>
      <c r="BD7" s="82">
        <v>500</v>
      </c>
      <c r="BE7" s="85">
        <f t="shared" si="0"/>
        <v>19.047619047619047</v>
      </c>
      <c r="BF7" s="85">
        <f t="shared" si="1"/>
        <v>7.0663811563169174</v>
      </c>
    </row>
  </sheetData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F7"/>
  <sheetViews>
    <sheetView tabSelected="1" zoomScale="130" zoomScaleNormal="130" workbookViewId="0">
      <pane xSplit="1" topLeftCell="AW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51" width="9.28515625" bestFit="1" customWidth="1"/>
    <col min="53" max="54" width="9.28515625" bestFit="1" customWidth="1"/>
    <col min="56" max="56" width="9.28515625" bestFit="1" customWidth="1"/>
    <col min="57" max="57" width="14.7109375" customWidth="1"/>
    <col min="58" max="58" width="17" customWidth="1"/>
  </cols>
  <sheetData>
    <row r="1" spans="1:58" x14ac:dyDescent="0.25">
      <c r="C1" t="s">
        <v>34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67">
        <v>250</v>
      </c>
      <c r="AQ3" s="71">
        <v>249</v>
      </c>
      <c r="AR3" s="71">
        <v>250</v>
      </c>
      <c r="AS3" s="76">
        <v>255</v>
      </c>
      <c r="AT3" s="76">
        <v>259</v>
      </c>
      <c r="AU3" s="76">
        <v>257</v>
      </c>
      <c r="AV3" s="76">
        <v>259</v>
      </c>
      <c r="AW3" s="76">
        <v>263</v>
      </c>
      <c r="AX3" s="76">
        <v>260</v>
      </c>
      <c r="AY3" s="76">
        <v>261</v>
      </c>
      <c r="AZ3" s="81">
        <v>300</v>
      </c>
      <c r="BA3" s="83">
        <v>348</v>
      </c>
      <c r="BB3" s="83">
        <v>150</v>
      </c>
      <c r="BC3" s="83">
        <v>153</v>
      </c>
      <c r="BD3" s="83">
        <v>170.2</v>
      </c>
      <c r="BE3" s="85">
        <f>(BD3-AR3)/AR3*100</f>
        <v>-31.920000000000005</v>
      </c>
      <c r="BF3" s="85">
        <f>(BD3-BC3)/BC3*100</f>
        <v>11.241830065359469</v>
      </c>
    </row>
    <row r="4" spans="1:58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67">
        <v>1671.42857142857</v>
      </c>
      <c r="AQ4" s="71">
        <v>1675</v>
      </c>
      <c r="AR4" s="71">
        <v>1680</v>
      </c>
      <c r="AS4" s="76">
        <v>1700</v>
      </c>
      <c r="AT4" s="76">
        <v>1720</v>
      </c>
      <c r="AU4" s="76">
        <v>1750</v>
      </c>
      <c r="AV4" s="76">
        <v>1760</v>
      </c>
      <c r="AW4" s="76">
        <v>1767</v>
      </c>
      <c r="AX4" s="76">
        <v>1770</v>
      </c>
      <c r="AY4" s="76">
        <v>1780</v>
      </c>
      <c r="AZ4" s="81">
        <v>1760</v>
      </c>
      <c r="BA4" s="83">
        <v>1940</v>
      </c>
      <c r="BB4" s="83">
        <v>1946</v>
      </c>
      <c r="BC4" s="83">
        <v>1948</v>
      </c>
      <c r="BD4" s="83">
        <v>2030</v>
      </c>
      <c r="BE4" s="85">
        <f t="shared" ref="BE4:BE7" si="0">(BD4-AR4)/AR4*100</f>
        <v>20.833333333333336</v>
      </c>
      <c r="BF4" s="85">
        <f t="shared" ref="BF4:BF7" si="1">(BD4-BC4)/BC4*100</f>
        <v>4.2094455852156054</v>
      </c>
    </row>
    <row r="5" spans="1:58" ht="15" customHeight="1" x14ac:dyDescent="0.25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37">
        <v>31000</v>
      </c>
      <c r="AQ5" s="76">
        <v>31000</v>
      </c>
      <c r="AR5" s="76">
        <v>31400</v>
      </c>
      <c r="AS5" s="76">
        <v>31350</v>
      </c>
      <c r="AT5" s="76">
        <v>32200</v>
      </c>
      <c r="AU5" s="76">
        <v>32300</v>
      </c>
      <c r="AV5" s="76">
        <v>32350</v>
      </c>
      <c r="AW5" s="76">
        <v>32390</v>
      </c>
      <c r="AX5" s="76">
        <v>32400</v>
      </c>
      <c r="AY5" s="76">
        <v>32450</v>
      </c>
      <c r="AZ5" s="76">
        <v>32400</v>
      </c>
      <c r="BA5" s="76">
        <v>32400</v>
      </c>
      <c r="BB5" s="76">
        <v>32400</v>
      </c>
      <c r="BC5" s="76">
        <v>32400</v>
      </c>
      <c r="BD5" s="76">
        <v>35400</v>
      </c>
      <c r="BE5" s="85">
        <f t="shared" si="0"/>
        <v>12.738853503184714</v>
      </c>
      <c r="BF5" s="85">
        <f t="shared" si="1"/>
        <v>9.2592592592592595</v>
      </c>
    </row>
    <row r="6" spans="1:58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67">
        <v>62.857142857142854</v>
      </c>
      <c r="AQ6" s="77">
        <v>61.5</v>
      </c>
      <c r="AR6" s="77">
        <v>65</v>
      </c>
      <c r="AS6" s="77">
        <v>63</v>
      </c>
      <c r="AT6" s="77">
        <v>60</v>
      </c>
      <c r="AU6" s="77">
        <v>65</v>
      </c>
      <c r="AV6" s="77">
        <v>68</v>
      </c>
      <c r="AW6" s="77">
        <v>70</v>
      </c>
      <c r="AX6" s="77">
        <v>70</v>
      </c>
      <c r="AY6" s="77">
        <v>72</v>
      </c>
      <c r="AZ6" s="81">
        <v>76</v>
      </c>
      <c r="BA6" s="77">
        <v>84</v>
      </c>
      <c r="BB6" s="77">
        <v>82</v>
      </c>
      <c r="BC6" s="77">
        <v>86</v>
      </c>
      <c r="BD6" s="77">
        <v>97.5</v>
      </c>
      <c r="BE6" s="85">
        <f t="shared" si="0"/>
        <v>50</v>
      </c>
      <c r="BF6" s="85">
        <f t="shared" si="1"/>
        <v>13.372093023255813</v>
      </c>
    </row>
    <row r="7" spans="1:58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44">
        <v>220</v>
      </c>
      <c r="AQ7" s="77">
        <v>222</v>
      </c>
      <c r="AR7" s="77">
        <v>220</v>
      </c>
      <c r="AS7" s="77">
        <v>225</v>
      </c>
      <c r="AT7" s="77">
        <v>221</v>
      </c>
      <c r="AU7" s="77">
        <v>224</v>
      </c>
      <c r="AV7" s="77">
        <v>227</v>
      </c>
      <c r="AW7" s="77">
        <v>228</v>
      </c>
      <c r="AX7" s="77">
        <v>220</v>
      </c>
      <c r="AY7" s="77">
        <v>230</v>
      </c>
      <c r="AZ7" s="77">
        <v>230</v>
      </c>
      <c r="BA7" s="77">
        <v>250</v>
      </c>
      <c r="BB7" s="77">
        <v>253</v>
      </c>
      <c r="BC7" s="77">
        <v>257</v>
      </c>
      <c r="BD7" s="77">
        <v>286.2</v>
      </c>
      <c r="BE7" s="85">
        <f t="shared" si="0"/>
        <v>30.090909090909086</v>
      </c>
      <c r="BF7" s="85">
        <f t="shared" si="1"/>
        <v>11.361867704280151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F9"/>
  <sheetViews>
    <sheetView tabSelected="1" zoomScale="120" zoomScaleNormal="120" workbookViewId="0">
      <pane xSplit="1" topLeftCell="AU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  <col min="57" max="57" width="14.7109375" customWidth="1"/>
    <col min="58" max="58" width="17" customWidth="1"/>
  </cols>
  <sheetData>
    <row r="1" spans="1:58" x14ac:dyDescent="0.25">
      <c r="C1" t="s">
        <v>35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 s="74">
        <v>195</v>
      </c>
      <c r="AQ3" s="74">
        <v>195.36</v>
      </c>
      <c r="AR3" s="74">
        <v>198</v>
      </c>
      <c r="AS3" s="79">
        <v>200</v>
      </c>
      <c r="AT3" s="79">
        <v>210</v>
      </c>
      <c r="AU3" s="79">
        <v>218</v>
      </c>
      <c r="AV3" s="79">
        <v>220</v>
      </c>
      <c r="AW3" s="79">
        <v>245</v>
      </c>
      <c r="AX3" s="79">
        <v>250</v>
      </c>
      <c r="AY3" s="79">
        <v>248</v>
      </c>
      <c r="AZ3" s="81">
        <v>250</v>
      </c>
      <c r="BA3" s="81">
        <v>250</v>
      </c>
      <c r="BB3" s="83">
        <v>255</v>
      </c>
      <c r="BC3" s="83">
        <v>258</v>
      </c>
      <c r="BD3" s="83">
        <v>270.3</v>
      </c>
      <c r="BE3" s="85">
        <f>(BD3-AR3)/AR3*100</f>
        <v>36.515151515151523</v>
      </c>
      <c r="BF3" s="85">
        <f>(BD3-BC3)/BC3*100</f>
        <v>4.7674418604651203</v>
      </c>
    </row>
    <row r="4" spans="1:58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 s="74">
        <v>1950</v>
      </c>
      <c r="AQ4" s="74">
        <v>1950</v>
      </c>
      <c r="AR4" s="74">
        <v>1960</v>
      </c>
      <c r="AS4" s="79">
        <v>1990</v>
      </c>
      <c r="AT4" s="79">
        <v>1985</v>
      </c>
      <c r="AU4" s="79">
        <v>1990</v>
      </c>
      <c r="AV4" s="79">
        <v>1997</v>
      </c>
      <c r="AW4" s="79">
        <v>2003</v>
      </c>
      <c r="AX4" s="79">
        <v>2050</v>
      </c>
      <c r="AY4" s="79">
        <v>2060</v>
      </c>
      <c r="AZ4" s="81">
        <v>2040</v>
      </c>
      <c r="BA4" s="81">
        <v>2040</v>
      </c>
      <c r="BB4" s="83">
        <v>2075</v>
      </c>
      <c r="BC4" s="83">
        <v>2100</v>
      </c>
      <c r="BD4" s="83">
        <v>2245</v>
      </c>
      <c r="BE4" s="85">
        <f t="shared" ref="BE4:BE7" si="0">(BD4-AR4)/AR4*100</f>
        <v>14.540816326530612</v>
      </c>
      <c r="BF4" s="85">
        <f t="shared" ref="BF4:BF7" si="1">(BD4-BC4)/BC4*100</f>
        <v>6.9047619047619051</v>
      </c>
    </row>
    <row r="5" spans="1:58" ht="15" customHeight="1" x14ac:dyDescent="0.25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 s="76">
        <v>30510</v>
      </c>
      <c r="AQ5" s="76">
        <v>30000</v>
      </c>
      <c r="AR5" s="76">
        <v>31000</v>
      </c>
      <c r="AS5" s="76">
        <v>31200</v>
      </c>
      <c r="AT5" s="76">
        <v>31150</v>
      </c>
      <c r="AU5" s="76">
        <v>31200</v>
      </c>
      <c r="AV5" s="76">
        <v>31250</v>
      </c>
      <c r="AW5" s="76">
        <v>31400</v>
      </c>
      <c r="AX5" s="76">
        <v>31400</v>
      </c>
      <c r="AY5" s="76">
        <v>31500</v>
      </c>
      <c r="AZ5" s="76">
        <v>31250</v>
      </c>
      <c r="BA5" s="76">
        <v>31250</v>
      </c>
      <c r="BB5" s="76">
        <v>31250</v>
      </c>
      <c r="BC5" s="76">
        <v>31250</v>
      </c>
      <c r="BD5" s="76">
        <v>35250</v>
      </c>
      <c r="BE5" s="85">
        <f t="shared" si="0"/>
        <v>13.709677419354838</v>
      </c>
      <c r="BF5" s="85">
        <f t="shared" si="1"/>
        <v>12.8</v>
      </c>
    </row>
    <row r="6" spans="1:58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 s="77">
        <v>185</v>
      </c>
      <c r="AQ6" s="77">
        <v>180</v>
      </c>
      <c r="AR6" s="77">
        <v>182</v>
      </c>
      <c r="AS6" s="77">
        <v>185</v>
      </c>
      <c r="AT6" s="77">
        <v>190</v>
      </c>
      <c r="AU6" s="77">
        <v>197</v>
      </c>
      <c r="AV6" s="77">
        <v>199</v>
      </c>
      <c r="AW6" s="77">
        <v>200</v>
      </c>
      <c r="AX6" s="77">
        <v>230</v>
      </c>
      <c r="AY6" s="77">
        <v>240</v>
      </c>
      <c r="AZ6" s="81">
        <v>231.111111111111</v>
      </c>
      <c r="BA6" s="81">
        <v>231.111111111111</v>
      </c>
      <c r="BB6" s="77">
        <v>240</v>
      </c>
      <c r="BC6" s="77">
        <v>260</v>
      </c>
      <c r="BD6" s="77">
        <v>289.60000000000002</v>
      </c>
      <c r="BE6" s="85">
        <f t="shared" si="0"/>
        <v>59.120879120879131</v>
      </c>
      <c r="BF6" s="85">
        <f t="shared" si="1"/>
        <v>11.384615384615394</v>
      </c>
    </row>
    <row r="7" spans="1:58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 s="77">
        <v>550</v>
      </c>
      <c r="AQ7" s="77">
        <v>550</v>
      </c>
      <c r="AR7" s="77">
        <v>525</v>
      </c>
      <c r="AS7" s="77">
        <v>520</v>
      </c>
      <c r="AT7" s="77">
        <v>530</v>
      </c>
      <c r="AU7" s="77">
        <v>530</v>
      </c>
      <c r="AV7" s="77">
        <v>533</v>
      </c>
      <c r="AW7" s="77">
        <v>540</v>
      </c>
      <c r="AX7" s="77">
        <v>540</v>
      </c>
      <c r="AY7" s="77">
        <v>540</v>
      </c>
      <c r="AZ7" s="81">
        <v>550</v>
      </c>
      <c r="BA7" s="81">
        <v>550</v>
      </c>
      <c r="BB7" s="77">
        <v>559</v>
      </c>
      <c r="BC7" s="77">
        <v>620</v>
      </c>
      <c r="BD7" s="77">
        <v>657.7</v>
      </c>
      <c r="BE7" s="85">
        <f t="shared" si="0"/>
        <v>25.276190476190486</v>
      </c>
      <c r="BF7" s="85">
        <f t="shared" si="1"/>
        <v>6.0806451612903301</v>
      </c>
    </row>
    <row r="9" spans="1:58" x14ac:dyDescent="0.25">
      <c r="AB9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F7"/>
  <sheetViews>
    <sheetView tabSelected="1" zoomScale="120" zoomScaleNormal="120" workbookViewId="0">
      <pane xSplit="1" topLeftCell="AX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57" max="57" width="14.7109375" customWidth="1"/>
    <col min="58" max="58" width="17" customWidth="1"/>
  </cols>
  <sheetData>
    <row r="1" spans="1:58" x14ac:dyDescent="0.25">
      <c r="C1" t="s">
        <v>36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67">
        <v>153.333333333333</v>
      </c>
      <c r="AQ3" s="71">
        <v>152</v>
      </c>
      <c r="AR3" s="71">
        <v>150</v>
      </c>
      <c r="AS3" s="76">
        <v>153</v>
      </c>
      <c r="AT3" s="76">
        <v>155</v>
      </c>
      <c r="AU3" s="76">
        <v>155</v>
      </c>
      <c r="AV3" s="76">
        <v>158</v>
      </c>
      <c r="AW3" s="76">
        <v>160</v>
      </c>
      <c r="AX3" s="76">
        <v>157</v>
      </c>
      <c r="AY3" s="76">
        <v>160</v>
      </c>
      <c r="AZ3" s="81">
        <v>150</v>
      </c>
      <c r="BA3" s="83">
        <v>167</v>
      </c>
      <c r="BB3" s="83">
        <v>170</v>
      </c>
      <c r="BC3" s="83">
        <v>173</v>
      </c>
      <c r="BD3" s="83">
        <v>197.2</v>
      </c>
      <c r="BE3" s="85">
        <f>(BD3-AR3)/AR3*100</f>
        <v>31.466666666666658</v>
      </c>
      <c r="BF3" s="85">
        <f>(BD3-BC3)/BC3*100</f>
        <v>13.988439306358375</v>
      </c>
    </row>
    <row r="4" spans="1:58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67">
        <v>1811.1111111111099</v>
      </c>
      <c r="AQ4" s="71">
        <v>1810</v>
      </c>
      <c r="AR4" s="71">
        <v>1825</v>
      </c>
      <c r="AS4" s="76">
        <v>1828</v>
      </c>
      <c r="AT4" s="76">
        <v>1830</v>
      </c>
      <c r="AU4" s="76">
        <v>1835</v>
      </c>
      <c r="AV4" s="76">
        <v>1840</v>
      </c>
      <c r="AW4" s="76">
        <v>1847</v>
      </c>
      <c r="AX4" s="76">
        <v>1850</v>
      </c>
      <c r="AY4" s="76">
        <v>1860</v>
      </c>
      <c r="AZ4" s="81">
        <v>1785.7142857142801</v>
      </c>
      <c r="BA4" s="83">
        <v>1855</v>
      </c>
      <c r="BB4" s="83">
        <v>1863</v>
      </c>
      <c r="BC4" s="83">
        <v>1865</v>
      </c>
      <c r="BD4" s="83">
        <v>188.45</v>
      </c>
      <c r="BE4" s="85">
        <f t="shared" ref="BE4:BE7" si="0">(BD4-AR4)/AR4*100</f>
        <v>-89.673972602739724</v>
      </c>
      <c r="BF4" s="85">
        <f t="shared" ref="BF4:BF7" si="1">(BD4-BC4)/BC4*100</f>
        <v>-89.895442359249316</v>
      </c>
    </row>
    <row r="5" spans="1:58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67">
        <v>35000</v>
      </c>
      <c r="AQ5" s="71">
        <v>35000</v>
      </c>
      <c r="AR5" s="71">
        <v>35150</v>
      </c>
      <c r="AS5" s="76">
        <v>35200</v>
      </c>
      <c r="AT5" s="76">
        <v>35200</v>
      </c>
      <c r="AU5" s="76">
        <v>35215</v>
      </c>
      <c r="AV5" s="76">
        <v>35220</v>
      </c>
      <c r="AW5" s="76">
        <v>35260</v>
      </c>
      <c r="AX5" s="76">
        <v>35300</v>
      </c>
      <c r="AY5" s="76">
        <v>35350</v>
      </c>
      <c r="AZ5" s="81">
        <v>33500</v>
      </c>
      <c r="BA5" s="83">
        <v>33500</v>
      </c>
      <c r="BB5" s="83">
        <v>33500</v>
      </c>
      <c r="BC5" s="83">
        <v>33500</v>
      </c>
      <c r="BD5" s="83">
        <v>36500</v>
      </c>
      <c r="BE5" s="85">
        <f t="shared" si="0"/>
        <v>3.8406827880512093</v>
      </c>
      <c r="BF5" s="85">
        <f t="shared" si="1"/>
        <v>8.9552238805970141</v>
      </c>
    </row>
    <row r="6" spans="1:58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69">
        <v>170</v>
      </c>
      <c r="AQ6" s="73">
        <v>169</v>
      </c>
      <c r="AR6" s="73">
        <v>170</v>
      </c>
      <c r="AS6" s="77">
        <v>170</v>
      </c>
      <c r="AT6" s="77">
        <v>175</v>
      </c>
      <c r="AU6" s="77">
        <v>179</v>
      </c>
      <c r="AV6" s="77">
        <v>180</v>
      </c>
      <c r="AW6" s="77">
        <v>180</v>
      </c>
      <c r="AX6" s="77">
        <v>182</v>
      </c>
      <c r="AY6" s="77">
        <v>180</v>
      </c>
      <c r="AZ6" s="81">
        <v>194.8</v>
      </c>
      <c r="BA6" s="82">
        <v>200</v>
      </c>
      <c r="BB6" s="82">
        <v>210</v>
      </c>
      <c r="BC6" s="82">
        <v>217</v>
      </c>
      <c r="BD6" s="82">
        <v>235.1</v>
      </c>
      <c r="BE6" s="85">
        <f t="shared" si="0"/>
        <v>38.294117647058826</v>
      </c>
      <c r="BF6" s="85">
        <f t="shared" si="1"/>
        <v>8.34101382488479</v>
      </c>
    </row>
    <row r="7" spans="1:58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67">
        <v>564.54545454545496</v>
      </c>
      <c r="AQ7" s="73">
        <v>580</v>
      </c>
      <c r="AR7" s="73">
        <v>580</v>
      </c>
      <c r="AS7" s="77">
        <v>590</v>
      </c>
      <c r="AT7" s="77">
        <v>600</v>
      </c>
      <c r="AU7" s="77">
        <v>600</v>
      </c>
      <c r="AV7" s="77">
        <v>625</v>
      </c>
      <c r="AW7" s="77">
        <v>634</v>
      </c>
      <c r="AX7" s="77">
        <v>635</v>
      </c>
      <c r="AY7" s="77">
        <v>640</v>
      </c>
      <c r="AZ7" s="77">
        <v>640</v>
      </c>
      <c r="BA7" s="82">
        <v>678</v>
      </c>
      <c r="BB7" s="82">
        <v>680</v>
      </c>
      <c r="BC7" s="82">
        <v>700</v>
      </c>
      <c r="BD7" s="82">
        <v>700</v>
      </c>
      <c r="BE7" s="85">
        <f t="shared" si="0"/>
        <v>20.689655172413794</v>
      </c>
      <c r="BF7" s="85">
        <f t="shared" si="1"/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F7"/>
  <sheetViews>
    <sheetView tabSelected="1" zoomScale="120" zoomScaleNormal="120" workbookViewId="0">
      <pane xSplit="1" topLeftCell="AV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  <col min="57" max="57" width="14.7109375" customWidth="1"/>
    <col min="58" max="58" width="17" customWidth="1"/>
  </cols>
  <sheetData>
    <row r="1" spans="1:58" x14ac:dyDescent="0.25">
      <c r="C1" t="s">
        <v>32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67">
        <v>152</v>
      </c>
      <c r="AQ3" s="71">
        <v>155</v>
      </c>
      <c r="AR3" s="71">
        <v>153</v>
      </c>
      <c r="AS3" s="76">
        <v>200</v>
      </c>
      <c r="AT3" s="76">
        <v>180</v>
      </c>
      <c r="AU3" s="76">
        <v>190</v>
      </c>
      <c r="AV3" s="76">
        <v>185</v>
      </c>
      <c r="AW3" s="76">
        <v>190</v>
      </c>
      <c r="AX3" s="76">
        <v>197</v>
      </c>
      <c r="AY3" s="76">
        <v>194</v>
      </c>
      <c r="AZ3" s="81">
        <v>185</v>
      </c>
      <c r="BA3" s="83">
        <v>192</v>
      </c>
      <c r="BB3" s="83">
        <v>194</v>
      </c>
      <c r="BC3" s="83">
        <v>198</v>
      </c>
      <c r="BD3" s="83">
        <v>204.3</v>
      </c>
      <c r="BE3" s="85">
        <f>(BD3-AR3)/AR3*100</f>
        <v>33.529411764705891</v>
      </c>
      <c r="BF3" s="85">
        <f>(BD3-BC3)/BC3*100</f>
        <v>3.1818181818181879</v>
      </c>
    </row>
    <row r="4" spans="1:58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67">
        <v>996.36363636363603</v>
      </c>
      <c r="AQ4" s="71">
        <v>1000</v>
      </c>
      <c r="AR4" s="71">
        <v>1000</v>
      </c>
      <c r="AS4" s="76">
        <v>1050</v>
      </c>
      <c r="AT4" s="76">
        <v>1035</v>
      </c>
      <c r="AU4" s="76">
        <v>1036</v>
      </c>
      <c r="AV4" s="76">
        <v>1038</v>
      </c>
      <c r="AW4" s="76">
        <v>1100</v>
      </c>
      <c r="AX4" s="76">
        <v>1160</v>
      </c>
      <c r="AY4" s="76">
        <v>1180</v>
      </c>
      <c r="AZ4" s="81">
        <v>1175.8333333333301</v>
      </c>
      <c r="BA4" s="83">
        <v>1234</v>
      </c>
      <c r="BB4" s="83">
        <v>1235</v>
      </c>
      <c r="BC4" s="83">
        <v>1237</v>
      </c>
      <c r="BD4" s="83">
        <v>1260</v>
      </c>
      <c r="BE4" s="85">
        <f t="shared" ref="BE4:BE7" si="0">(BD4-AR4)/AR4*100</f>
        <v>26</v>
      </c>
      <c r="BF4" s="85">
        <f t="shared" ref="BF4:BF7" si="1">(BD4-BC4)/BC4*100</f>
        <v>1.8593371059013744</v>
      </c>
    </row>
    <row r="5" spans="1:58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67">
        <v>26500</v>
      </c>
      <c r="AQ5" s="71">
        <v>26450</v>
      </c>
      <c r="AR5" s="71">
        <v>26400</v>
      </c>
      <c r="AS5" s="76">
        <v>25300</v>
      </c>
      <c r="AT5" s="76">
        <v>25350</v>
      </c>
      <c r="AU5" s="76">
        <v>25365</v>
      </c>
      <c r="AV5" s="76">
        <v>25370</v>
      </c>
      <c r="AW5" s="76">
        <v>25400</v>
      </c>
      <c r="AX5" s="76">
        <v>25460</v>
      </c>
      <c r="AY5" s="76">
        <v>25500</v>
      </c>
      <c r="AZ5" s="76">
        <v>25500</v>
      </c>
      <c r="BA5" s="76">
        <v>25500</v>
      </c>
      <c r="BB5" s="76">
        <v>25500</v>
      </c>
      <c r="BC5" s="76">
        <v>25500</v>
      </c>
      <c r="BD5" s="76">
        <v>35500</v>
      </c>
      <c r="BE5" s="85">
        <f t="shared" si="0"/>
        <v>34.469696969696969</v>
      </c>
      <c r="BF5" s="85">
        <f t="shared" si="1"/>
        <v>39.215686274509807</v>
      </c>
    </row>
    <row r="6" spans="1:58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67">
        <v>70.833333333333329</v>
      </c>
      <c r="AQ6" s="73">
        <v>75</v>
      </c>
      <c r="AR6" s="73">
        <v>76</v>
      </c>
      <c r="AS6" s="77">
        <v>78</v>
      </c>
      <c r="AT6" s="77">
        <v>80</v>
      </c>
      <c r="AU6" s="77">
        <v>80</v>
      </c>
      <c r="AV6" s="77">
        <v>85</v>
      </c>
      <c r="AW6" s="77">
        <v>90</v>
      </c>
      <c r="AX6" s="77">
        <v>90</v>
      </c>
      <c r="AY6" s="77">
        <v>88</v>
      </c>
      <c r="AZ6" s="81">
        <v>80</v>
      </c>
      <c r="BA6" s="77">
        <v>94</v>
      </c>
      <c r="BB6" s="77">
        <v>92</v>
      </c>
      <c r="BC6" s="77">
        <v>98</v>
      </c>
      <c r="BD6" s="77">
        <v>100</v>
      </c>
      <c r="BE6" s="85">
        <f t="shared" si="0"/>
        <v>31.578947368421051</v>
      </c>
      <c r="BF6" s="85">
        <f t="shared" si="1"/>
        <v>2.0408163265306123</v>
      </c>
    </row>
    <row r="7" spans="1:58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2">
        <v>340</v>
      </c>
      <c r="AQ7" s="73">
        <v>330</v>
      </c>
      <c r="AR7" s="73">
        <v>320</v>
      </c>
      <c r="AS7" s="77">
        <v>325</v>
      </c>
      <c r="AT7" s="77">
        <v>329</v>
      </c>
      <c r="AU7" s="77">
        <v>330</v>
      </c>
      <c r="AV7" s="77">
        <v>350</v>
      </c>
      <c r="AW7" s="77">
        <v>357</v>
      </c>
      <c r="AX7" s="77">
        <v>360</v>
      </c>
      <c r="AY7" s="77">
        <v>360</v>
      </c>
      <c r="AZ7" s="77">
        <v>360</v>
      </c>
      <c r="BA7" s="77">
        <v>400</v>
      </c>
      <c r="BB7" s="77">
        <v>415</v>
      </c>
      <c r="BC7" s="77">
        <v>420</v>
      </c>
      <c r="BD7" s="77">
        <v>462.1</v>
      </c>
      <c r="BE7" s="85">
        <f t="shared" si="0"/>
        <v>44.406250000000007</v>
      </c>
      <c r="BF7" s="85">
        <f t="shared" si="1"/>
        <v>10.023809523809529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F7"/>
  <sheetViews>
    <sheetView tabSelected="1" zoomScale="120" zoomScaleNormal="120" workbookViewId="0">
      <pane xSplit="1" topLeftCell="AX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  <col min="57" max="57" width="14.7109375" customWidth="1"/>
    <col min="58" max="58" width="17" customWidth="1"/>
  </cols>
  <sheetData>
    <row r="1" spans="1:58" x14ac:dyDescent="0.25">
      <c r="C1" t="s">
        <v>37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67">
        <v>250</v>
      </c>
      <c r="AQ3" s="71">
        <v>245</v>
      </c>
      <c r="AR3" s="71">
        <v>250</v>
      </c>
      <c r="AS3" s="76">
        <v>247</v>
      </c>
      <c r="AT3" s="76">
        <v>248</v>
      </c>
      <c r="AU3" s="76">
        <v>250</v>
      </c>
      <c r="AV3" s="76">
        <v>250</v>
      </c>
      <c r="AW3" s="76">
        <v>270</v>
      </c>
      <c r="AX3" s="76">
        <v>274</v>
      </c>
      <c r="AY3" s="76">
        <v>275</v>
      </c>
      <c r="AZ3" s="81">
        <v>276.92307692307691</v>
      </c>
      <c r="BA3" s="83">
        <v>300</v>
      </c>
      <c r="BB3" s="83">
        <v>320</v>
      </c>
      <c r="BC3" s="83">
        <v>324</v>
      </c>
      <c r="BD3" s="83">
        <v>348</v>
      </c>
      <c r="BE3" s="85">
        <f>(BD3-AR3)/AR3*100</f>
        <v>39.200000000000003</v>
      </c>
      <c r="BF3" s="85">
        <f>(BD3-BC3)/BC3*100</f>
        <v>7.4074074074074066</v>
      </c>
    </row>
    <row r="4" spans="1:58" ht="15" customHeight="1" x14ac:dyDescent="0.25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67">
        <v>2290</v>
      </c>
      <c r="AQ4" s="71">
        <v>2250</v>
      </c>
      <c r="AR4" s="71">
        <v>2265</v>
      </c>
      <c r="AS4" s="76">
        <v>2270</v>
      </c>
      <c r="AT4" s="76">
        <v>2280</v>
      </c>
      <c r="AU4" s="76">
        <v>2289</v>
      </c>
      <c r="AV4" s="76">
        <v>2290</v>
      </c>
      <c r="AW4" s="76">
        <v>2298</v>
      </c>
      <c r="AX4" s="76">
        <v>2300</v>
      </c>
      <c r="AY4" s="76">
        <v>2300</v>
      </c>
      <c r="AZ4" s="81">
        <v>2350</v>
      </c>
      <c r="BA4" s="83">
        <v>2400</v>
      </c>
      <c r="BB4" s="83">
        <v>2450</v>
      </c>
      <c r="BC4" s="83">
        <v>2500</v>
      </c>
      <c r="BD4" s="83">
        <v>2549</v>
      </c>
      <c r="BE4" s="85">
        <f t="shared" ref="BE4:BE7" si="0">(BD4-AR4)/AR4*100</f>
        <v>12.538631346578367</v>
      </c>
      <c r="BF4" s="85">
        <f t="shared" ref="BF4:BF7" si="1">(BD4-BC4)/BC4*100</f>
        <v>1.96</v>
      </c>
    </row>
    <row r="5" spans="1:58" ht="15" customHeight="1" x14ac:dyDescent="0.25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67">
        <v>33000</v>
      </c>
      <c r="AQ5" s="71">
        <v>33400</v>
      </c>
      <c r="AR5" s="71">
        <v>33350</v>
      </c>
      <c r="AS5" s="76">
        <v>33390</v>
      </c>
      <c r="AT5" s="76">
        <v>33400</v>
      </c>
      <c r="AU5" s="76">
        <v>33400</v>
      </c>
      <c r="AV5" s="76">
        <v>33450</v>
      </c>
      <c r="AW5" s="76">
        <v>33487</v>
      </c>
      <c r="AX5" s="76">
        <v>33500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39600</v>
      </c>
      <c r="BE5" s="85">
        <f t="shared" si="0"/>
        <v>18.740629685157419</v>
      </c>
      <c r="BF5" s="85">
        <f t="shared" si="1"/>
        <v>17.857142857142858</v>
      </c>
    </row>
    <row r="6" spans="1:58" ht="15" customHeight="1" x14ac:dyDescent="0.25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67">
        <v>167.692307692307</v>
      </c>
      <c r="AQ6" s="73">
        <v>170</v>
      </c>
      <c r="AR6" s="73">
        <v>170</v>
      </c>
      <c r="AS6" s="77">
        <v>175</v>
      </c>
      <c r="AT6" s="77">
        <v>172</v>
      </c>
      <c r="AU6" s="77">
        <v>176</v>
      </c>
      <c r="AV6" s="77">
        <v>179</v>
      </c>
      <c r="AW6" s="77">
        <v>200</v>
      </c>
      <c r="AX6" s="77">
        <v>200</v>
      </c>
      <c r="AY6" s="77">
        <v>205</v>
      </c>
      <c r="AZ6" s="81">
        <v>210</v>
      </c>
      <c r="BA6" s="77">
        <v>250</v>
      </c>
      <c r="BB6" s="77">
        <v>242</v>
      </c>
      <c r="BC6" s="77">
        <v>248</v>
      </c>
      <c r="BD6" s="77">
        <v>255</v>
      </c>
      <c r="BE6" s="85">
        <f t="shared" si="0"/>
        <v>50</v>
      </c>
      <c r="BF6" s="85">
        <f t="shared" si="1"/>
        <v>2.82258064516129</v>
      </c>
    </row>
    <row r="7" spans="1:58" ht="15" customHeight="1" x14ac:dyDescent="0.25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2">
        <v>460</v>
      </c>
      <c r="AQ7" s="73">
        <v>464.22</v>
      </c>
      <c r="AR7" s="73">
        <v>470</v>
      </c>
      <c r="AS7" s="77">
        <v>480</v>
      </c>
      <c r="AT7" s="77">
        <v>480</v>
      </c>
      <c r="AU7" s="77">
        <v>487</v>
      </c>
      <c r="AV7" s="77">
        <v>485</v>
      </c>
      <c r="AW7" s="77">
        <v>500</v>
      </c>
      <c r="AX7" s="77">
        <v>450</v>
      </c>
      <c r="AY7" s="77">
        <v>450</v>
      </c>
      <c r="AZ7" s="81">
        <v>500</v>
      </c>
      <c r="BA7" s="77">
        <v>560</v>
      </c>
      <c r="BB7" s="77">
        <v>564</v>
      </c>
      <c r="BC7" s="77">
        <v>570</v>
      </c>
      <c r="BD7" s="77">
        <v>600</v>
      </c>
      <c r="BE7" s="85">
        <f t="shared" si="0"/>
        <v>27.659574468085108</v>
      </c>
      <c r="BF7" s="85">
        <f t="shared" si="1"/>
        <v>5.2631578947368416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F16"/>
  <sheetViews>
    <sheetView tabSelected="1" zoomScale="120" zoomScaleNormal="120" workbookViewId="0">
      <pane xSplit="1" topLeftCell="AW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  <col min="57" max="57" width="14.7109375" customWidth="1"/>
    <col min="58" max="58" width="17" customWidth="1"/>
  </cols>
  <sheetData>
    <row r="1" spans="1:58" x14ac:dyDescent="0.25">
      <c r="C1" t="s">
        <v>42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1">
        <v>230.3653206923</v>
      </c>
      <c r="AQ3" s="71">
        <v>229</v>
      </c>
      <c r="AR3" s="71">
        <v>230</v>
      </c>
      <c r="AS3" s="76">
        <v>235</v>
      </c>
      <c r="AT3" s="76">
        <v>237</v>
      </c>
      <c r="AU3" s="76">
        <v>245</v>
      </c>
      <c r="AV3" s="76">
        <v>247</v>
      </c>
      <c r="AW3" s="76">
        <v>260</v>
      </c>
      <c r="AX3" s="76">
        <v>258</v>
      </c>
      <c r="AY3" s="76">
        <v>260</v>
      </c>
      <c r="AZ3" s="81">
        <v>280</v>
      </c>
      <c r="BA3" s="83">
        <v>297</v>
      </c>
      <c r="BB3" s="83">
        <v>300</v>
      </c>
      <c r="BC3" s="83">
        <v>305</v>
      </c>
      <c r="BD3" s="83">
        <v>358.2</v>
      </c>
      <c r="BE3" s="85">
        <f>(BD3-AR3)/AR3*100</f>
        <v>55.739130434782602</v>
      </c>
      <c r="BF3" s="85">
        <f>(BD3-BC3)/BC3*100</f>
        <v>17.442622950819668</v>
      </c>
    </row>
    <row r="4" spans="1:58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1">
        <v>1545.7785733444841</v>
      </c>
      <c r="AQ4" s="71">
        <v>1500</v>
      </c>
      <c r="AR4" s="71">
        <v>1520</v>
      </c>
      <c r="AS4" s="76">
        <v>1510</v>
      </c>
      <c r="AT4" s="76">
        <v>1515</v>
      </c>
      <c r="AU4" s="76">
        <v>1520</v>
      </c>
      <c r="AV4" s="76">
        <v>1520</v>
      </c>
      <c r="AW4" s="76">
        <v>1597</v>
      </c>
      <c r="AX4" s="76">
        <v>1599</v>
      </c>
      <c r="AY4" s="76">
        <v>1600</v>
      </c>
      <c r="AZ4" s="81">
        <v>1658.57142857143</v>
      </c>
      <c r="BA4" s="83">
        <v>1764</v>
      </c>
      <c r="BB4" s="83">
        <v>1767</v>
      </c>
      <c r="BC4" s="83">
        <v>1772</v>
      </c>
      <c r="BD4" s="83">
        <v>1860</v>
      </c>
      <c r="BE4" s="85">
        <f t="shared" ref="BE4:BE7" si="0">(BD4-AR4)/AR4*100</f>
        <v>22.368421052631579</v>
      </c>
      <c r="BF4" s="85">
        <f t="shared" ref="BF4:BF7" si="1">(BD4-BC4)/BC4*100</f>
        <v>4.966139954853273</v>
      </c>
    </row>
    <row r="5" spans="1:58" ht="15" customHeight="1" x14ac:dyDescent="0.25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1">
        <v>25048.772705657299</v>
      </c>
      <c r="AQ5" s="71">
        <v>25100</v>
      </c>
      <c r="AR5" s="71">
        <v>25200</v>
      </c>
      <c r="AS5" s="76">
        <v>25300</v>
      </c>
      <c r="AT5" s="76">
        <v>25280</v>
      </c>
      <c r="AU5" s="76">
        <v>25300</v>
      </c>
      <c r="AV5" s="76">
        <v>25350</v>
      </c>
      <c r="AW5" s="76">
        <v>25600</v>
      </c>
      <c r="AX5" s="76">
        <v>25660</v>
      </c>
      <c r="AY5" s="76">
        <v>25685</v>
      </c>
      <c r="AZ5" s="76">
        <v>25600</v>
      </c>
      <c r="BA5" s="76">
        <v>25600</v>
      </c>
      <c r="BB5" s="76">
        <v>25600</v>
      </c>
      <c r="BC5" s="76">
        <v>25600</v>
      </c>
      <c r="BD5" s="76">
        <v>35600</v>
      </c>
      <c r="BE5" s="85">
        <f t="shared" si="0"/>
        <v>41.269841269841265</v>
      </c>
      <c r="BF5" s="85">
        <f t="shared" si="1"/>
        <v>39.0625</v>
      </c>
    </row>
    <row r="6" spans="1:58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1">
        <v>128.53604235994345</v>
      </c>
      <c r="AQ6" s="73">
        <v>129</v>
      </c>
      <c r="AR6" s="73">
        <v>130</v>
      </c>
      <c r="AS6" s="77">
        <v>133</v>
      </c>
      <c r="AT6" s="77">
        <v>135</v>
      </c>
      <c r="AU6" s="77">
        <v>140</v>
      </c>
      <c r="AV6" s="77">
        <v>140</v>
      </c>
      <c r="AW6" s="77">
        <v>138</v>
      </c>
      <c r="AX6" s="77">
        <v>140</v>
      </c>
      <c r="AY6" s="77">
        <v>138</v>
      </c>
      <c r="AZ6" s="81">
        <v>149.166666666666</v>
      </c>
      <c r="BA6" s="77">
        <v>157</v>
      </c>
      <c r="BB6" s="77">
        <v>159</v>
      </c>
      <c r="BC6" s="77">
        <v>164</v>
      </c>
      <c r="BD6" s="77">
        <v>175.3</v>
      </c>
      <c r="BE6" s="85">
        <f t="shared" si="0"/>
        <v>34.846153846153854</v>
      </c>
      <c r="BF6" s="85">
        <f t="shared" si="1"/>
        <v>6.8902439024390318</v>
      </c>
    </row>
    <row r="7" spans="1:58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1">
        <v>395.46636959403867</v>
      </c>
      <c r="AQ7" s="73">
        <v>398</v>
      </c>
      <c r="AR7" s="73">
        <v>395</v>
      </c>
      <c r="AS7" s="77">
        <v>397</v>
      </c>
      <c r="AT7" s="77">
        <v>395</v>
      </c>
      <c r="AU7" s="77">
        <v>397</v>
      </c>
      <c r="AV7" s="77">
        <v>394</v>
      </c>
      <c r="AW7" s="77">
        <v>400</v>
      </c>
      <c r="AX7" s="77">
        <v>400</v>
      </c>
      <c r="AY7" s="77">
        <v>403</v>
      </c>
      <c r="AZ7" s="77">
        <v>400</v>
      </c>
      <c r="BA7" s="77">
        <v>482</v>
      </c>
      <c r="BB7" s="77">
        <v>486</v>
      </c>
      <c r="BC7" s="77">
        <v>490</v>
      </c>
      <c r="BD7" s="77">
        <v>500</v>
      </c>
      <c r="BE7" s="85">
        <f t="shared" si="0"/>
        <v>26.582278481012654</v>
      </c>
      <c r="BF7" s="85">
        <f t="shared" si="1"/>
        <v>2.0408163265306123</v>
      </c>
    </row>
    <row r="11" spans="1:58" x14ac:dyDescent="0.25">
      <c r="AA11" s="11"/>
    </row>
    <row r="12" spans="1:58" x14ac:dyDescent="0.25">
      <c r="AA12" s="11"/>
    </row>
    <row r="13" spans="1:58" x14ac:dyDescent="0.25">
      <c r="AA13" s="11"/>
    </row>
    <row r="14" spans="1:58" x14ac:dyDescent="0.25">
      <c r="AA14" s="11"/>
    </row>
    <row r="15" spans="1:58" x14ac:dyDescent="0.25">
      <c r="AA15" s="11"/>
    </row>
    <row r="16" spans="1:58" x14ac:dyDescent="0.25">
      <c r="AA16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F7"/>
  <sheetViews>
    <sheetView tabSelected="1" zoomScale="120" zoomScaleNormal="120" workbookViewId="0">
      <pane xSplit="1" topLeftCell="AX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  <col min="57" max="57" width="14.7109375" customWidth="1"/>
    <col min="58" max="58" width="17" customWidth="1"/>
  </cols>
  <sheetData>
    <row r="1" spans="1:58" x14ac:dyDescent="0.25">
      <c r="C1" t="s">
        <v>38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67">
        <v>165</v>
      </c>
      <c r="AQ3" s="71">
        <v>160</v>
      </c>
      <c r="AR3" s="71">
        <v>155</v>
      </c>
      <c r="AS3" s="76">
        <v>157</v>
      </c>
      <c r="AT3" s="76">
        <v>159</v>
      </c>
      <c r="AU3" s="76">
        <v>160</v>
      </c>
      <c r="AV3" s="76">
        <v>160</v>
      </c>
      <c r="AW3" s="76">
        <v>168</v>
      </c>
      <c r="AX3" s="76">
        <v>170</v>
      </c>
      <c r="AY3" s="76">
        <v>170</v>
      </c>
      <c r="AZ3" s="81">
        <v>183</v>
      </c>
      <c r="BA3" s="83">
        <v>195</v>
      </c>
      <c r="BB3" s="83">
        <v>198</v>
      </c>
      <c r="BC3" s="83">
        <v>200</v>
      </c>
      <c r="BD3" s="83">
        <v>230</v>
      </c>
      <c r="BE3" s="85">
        <f>(BD3-AR3)/AR3*100</f>
        <v>48.387096774193552</v>
      </c>
      <c r="BF3" s="85">
        <f>(BD3-BC3)/BC3*100</f>
        <v>15</v>
      </c>
    </row>
    <row r="4" spans="1:58" ht="15" customHeight="1" x14ac:dyDescent="0.25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67">
        <v>1497.5</v>
      </c>
      <c r="AQ4" s="71">
        <v>1500</v>
      </c>
      <c r="AR4" s="71">
        <v>1500</v>
      </c>
      <c r="AS4" s="76">
        <v>1530</v>
      </c>
      <c r="AT4" s="76">
        <v>1540</v>
      </c>
      <c r="AU4" s="76">
        <v>1540</v>
      </c>
      <c r="AV4" s="76">
        <v>1543</v>
      </c>
      <c r="AW4" s="76">
        <v>1586</v>
      </c>
      <c r="AX4" s="76">
        <v>1592</v>
      </c>
      <c r="AY4" s="76">
        <v>1600</v>
      </c>
      <c r="AZ4" s="81">
        <v>1650.75</v>
      </c>
      <c r="BA4" s="83">
        <v>1720</v>
      </c>
      <c r="BB4" s="83">
        <v>1740</v>
      </c>
      <c r="BC4" s="83">
        <v>1768</v>
      </c>
      <c r="BD4" s="83">
        <v>1875</v>
      </c>
      <c r="BE4" s="85">
        <f t="shared" ref="BE4:BE7" si="0">(BD4-AR4)/AR4*100</f>
        <v>25</v>
      </c>
      <c r="BF4" s="85">
        <f t="shared" ref="BF4:BF7" si="1">(BD4-BC4)/BC4*100</f>
        <v>6.0520361990950224</v>
      </c>
    </row>
    <row r="5" spans="1:58" ht="15" customHeight="1" x14ac:dyDescent="0.25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3">
        <v>30200</v>
      </c>
      <c r="AQ5" s="73">
        <v>30250</v>
      </c>
      <c r="AR5" s="73">
        <v>30500</v>
      </c>
      <c r="AS5" s="77">
        <v>30400</v>
      </c>
      <c r="AT5" s="77">
        <v>30450</v>
      </c>
      <c r="AU5" s="77">
        <v>30500</v>
      </c>
      <c r="AV5" s="77">
        <v>30500</v>
      </c>
      <c r="AW5" s="77">
        <v>31000</v>
      </c>
      <c r="AX5" s="77">
        <v>31500</v>
      </c>
      <c r="AY5" s="77">
        <v>31560</v>
      </c>
      <c r="AZ5" s="77">
        <v>31500</v>
      </c>
      <c r="BA5" s="77">
        <v>31500</v>
      </c>
      <c r="BB5" s="77">
        <v>31500</v>
      </c>
      <c r="BC5" s="77">
        <v>31500</v>
      </c>
      <c r="BD5" s="77">
        <v>38500</v>
      </c>
      <c r="BE5" s="85">
        <f t="shared" si="0"/>
        <v>26.229508196721312</v>
      </c>
      <c r="BF5" s="85">
        <f t="shared" si="1"/>
        <v>22.222222222222221</v>
      </c>
    </row>
    <row r="6" spans="1:58" ht="15" customHeight="1" x14ac:dyDescent="0.25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3">
        <v>78.5</v>
      </c>
      <c r="AQ6" s="73">
        <v>75</v>
      </c>
      <c r="AR6" s="73">
        <v>78</v>
      </c>
      <c r="AS6" s="77">
        <v>80</v>
      </c>
      <c r="AT6" s="77">
        <v>80</v>
      </c>
      <c r="AU6" s="77">
        <v>82</v>
      </c>
      <c r="AV6" s="77">
        <v>85</v>
      </c>
      <c r="AW6" s="77">
        <v>90</v>
      </c>
      <c r="AX6" s="77">
        <v>94</v>
      </c>
      <c r="AY6" s="77">
        <v>95</v>
      </c>
      <c r="AZ6" s="81">
        <v>95.5555555555556</v>
      </c>
      <c r="BA6" s="77">
        <v>100</v>
      </c>
      <c r="BB6" s="77">
        <v>105</v>
      </c>
      <c r="BC6" s="77">
        <v>115</v>
      </c>
      <c r="BD6" s="77">
        <v>123</v>
      </c>
      <c r="BE6" s="85">
        <f t="shared" si="0"/>
        <v>57.692307692307686</v>
      </c>
      <c r="BF6" s="85">
        <f t="shared" si="1"/>
        <v>6.9565217391304346</v>
      </c>
    </row>
    <row r="7" spans="1:58" ht="15" customHeight="1" x14ac:dyDescent="0.25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67">
        <v>185.555555555555</v>
      </c>
      <c r="AQ7" s="73">
        <v>190</v>
      </c>
      <c r="AR7" s="73">
        <v>190</v>
      </c>
      <c r="AS7" s="77">
        <v>200</v>
      </c>
      <c r="AT7" s="77">
        <v>210</v>
      </c>
      <c r="AU7" s="77">
        <v>205</v>
      </c>
      <c r="AV7" s="77">
        <v>208</v>
      </c>
      <c r="AW7" s="77">
        <v>210</v>
      </c>
      <c r="AX7" s="77">
        <v>220</v>
      </c>
      <c r="AY7" s="77">
        <v>215</v>
      </c>
      <c r="AZ7" s="77">
        <v>220</v>
      </c>
      <c r="BA7" s="77">
        <v>245</v>
      </c>
      <c r="BB7" s="77">
        <v>250</v>
      </c>
      <c r="BC7" s="77">
        <v>250</v>
      </c>
      <c r="BD7" s="77">
        <v>264.2</v>
      </c>
      <c r="BE7" s="85">
        <f t="shared" si="0"/>
        <v>39.052631578947363</v>
      </c>
      <c r="BF7" s="85">
        <f t="shared" si="1"/>
        <v>5.6799999999999953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F7"/>
  <sheetViews>
    <sheetView tabSelected="1" zoomScale="120" zoomScaleNormal="120" workbookViewId="0">
      <pane xSplit="1" topLeftCell="AW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  <col min="57" max="57" width="14.7109375" customWidth="1"/>
    <col min="58" max="58" width="17" customWidth="1"/>
  </cols>
  <sheetData>
    <row r="1" spans="1:58" x14ac:dyDescent="0.25">
      <c r="C1" t="s">
        <v>31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4">
        <v>157.04511810752584</v>
      </c>
      <c r="AQ3" s="74">
        <v>159</v>
      </c>
      <c r="AR3" s="74">
        <v>160</v>
      </c>
      <c r="AS3" s="79">
        <v>162</v>
      </c>
      <c r="AT3" s="79">
        <v>161</v>
      </c>
      <c r="AU3" s="79">
        <v>164</v>
      </c>
      <c r="AV3" s="79">
        <v>165</v>
      </c>
      <c r="AW3" s="79">
        <v>168</v>
      </c>
      <c r="AX3" s="79">
        <v>170</v>
      </c>
      <c r="AY3" s="79">
        <v>176</v>
      </c>
      <c r="AZ3" s="81">
        <v>166.6</v>
      </c>
      <c r="BA3" s="83">
        <v>184</v>
      </c>
      <c r="BB3" s="83">
        <v>187</v>
      </c>
      <c r="BC3" s="83">
        <v>194</v>
      </c>
      <c r="BD3" s="83">
        <v>200</v>
      </c>
      <c r="BE3" s="85">
        <f>(BD3-AR3)/AR3*100</f>
        <v>25</v>
      </c>
      <c r="BF3" s="85">
        <f>(BD3-BC3)/BC3*100</f>
        <v>3.0927835051546393</v>
      </c>
    </row>
    <row r="4" spans="1:58" ht="15" customHeight="1" x14ac:dyDescent="0.25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4">
        <v>1052.255111839562</v>
      </c>
      <c r="AQ4" s="74">
        <v>1075</v>
      </c>
      <c r="AR4" s="74">
        <v>1100</v>
      </c>
      <c r="AS4" s="79">
        <v>1150</v>
      </c>
      <c r="AT4" s="79">
        <v>1152</v>
      </c>
      <c r="AU4" s="79">
        <v>1155</v>
      </c>
      <c r="AV4" s="79">
        <v>1158</v>
      </c>
      <c r="AW4" s="79">
        <v>1200</v>
      </c>
      <c r="AX4" s="79">
        <v>1230</v>
      </c>
      <c r="AY4" s="79">
        <v>1250</v>
      </c>
      <c r="AZ4" s="81">
        <v>1200</v>
      </c>
      <c r="BA4" s="83">
        <v>1286</v>
      </c>
      <c r="BB4" s="83">
        <v>1290</v>
      </c>
      <c r="BC4" s="83">
        <v>1297</v>
      </c>
      <c r="BD4" s="83">
        <v>1320</v>
      </c>
      <c r="BE4" s="85">
        <f t="shared" ref="BE4:BE7" si="0">(BD4-AR4)/AR4*100</f>
        <v>20</v>
      </c>
      <c r="BF4" s="85">
        <f t="shared" ref="BF4:BF7" si="1">(BD4-BC4)/BC4*100</f>
        <v>1.7733230531996915</v>
      </c>
    </row>
    <row r="5" spans="1:58" ht="15" customHeight="1" x14ac:dyDescent="0.25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4">
        <v>30062.368318237637</v>
      </c>
      <c r="AQ5" s="74">
        <v>30500</v>
      </c>
      <c r="AR5" s="74">
        <v>30550</v>
      </c>
      <c r="AS5" s="79">
        <v>30600</v>
      </c>
      <c r="AT5" s="79">
        <v>30550</v>
      </c>
      <c r="AU5" s="79">
        <v>30600</v>
      </c>
      <c r="AV5" s="79">
        <v>30650</v>
      </c>
      <c r="AW5" s="79">
        <v>30900</v>
      </c>
      <c r="AX5" s="79">
        <v>31000</v>
      </c>
      <c r="AY5" s="79">
        <v>31200</v>
      </c>
      <c r="AZ5" s="79">
        <v>31000</v>
      </c>
      <c r="BA5" s="79">
        <v>31000</v>
      </c>
      <c r="BB5" s="79">
        <v>31000</v>
      </c>
      <c r="BC5" s="79">
        <v>31000</v>
      </c>
      <c r="BD5" s="79">
        <v>37000</v>
      </c>
      <c r="BE5" s="85">
        <f t="shared" si="0"/>
        <v>21.112929623567922</v>
      </c>
      <c r="BF5" s="85">
        <f t="shared" si="1"/>
        <v>19.35483870967742</v>
      </c>
    </row>
    <row r="6" spans="1:58" ht="15" customHeight="1" x14ac:dyDescent="0.25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4">
        <v>174.04457074746463</v>
      </c>
      <c r="AQ6" s="72">
        <v>180</v>
      </c>
      <c r="AR6" s="72">
        <v>180</v>
      </c>
      <c r="AS6" s="80">
        <v>190</v>
      </c>
      <c r="AT6" s="80">
        <v>190</v>
      </c>
      <c r="AU6" s="80">
        <v>192</v>
      </c>
      <c r="AV6" s="80">
        <v>196</v>
      </c>
      <c r="AW6" s="80">
        <v>198</v>
      </c>
      <c r="AX6" s="80">
        <v>200</v>
      </c>
      <c r="AY6" s="80">
        <v>200</v>
      </c>
      <c r="AZ6" s="81">
        <v>198.5</v>
      </c>
      <c r="BA6" s="80">
        <v>210</v>
      </c>
      <c r="BB6" s="80">
        <v>216</v>
      </c>
      <c r="BC6" s="80">
        <v>230</v>
      </c>
      <c r="BD6" s="80">
        <v>245</v>
      </c>
      <c r="BE6" s="85">
        <f t="shared" si="0"/>
        <v>36.111111111111107</v>
      </c>
      <c r="BF6" s="85">
        <f t="shared" si="1"/>
        <v>6.5217391304347823</v>
      </c>
    </row>
    <row r="7" spans="1:58" ht="15" customHeight="1" x14ac:dyDescent="0.25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4">
        <v>800.21241538446941</v>
      </c>
      <c r="AQ7" s="72">
        <v>810</v>
      </c>
      <c r="AR7" s="72">
        <v>815</v>
      </c>
      <c r="AS7" s="80">
        <v>805</v>
      </c>
      <c r="AT7" s="80">
        <v>807</v>
      </c>
      <c r="AU7" s="80">
        <v>809</v>
      </c>
      <c r="AV7" s="80">
        <v>820</v>
      </c>
      <c r="AW7" s="80">
        <v>820</v>
      </c>
      <c r="AX7" s="80">
        <v>800</v>
      </c>
      <c r="AY7" s="80">
        <v>814</v>
      </c>
      <c r="AZ7" s="80">
        <v>800</v>
      </c>
      <c r="BA7" s="80">
        <v>870</v>
      </c>
      <c r="BB7" s="80">
        <v>850</v>
      </c>
      <c r="BC7" s="80">
        <v>876</v>
      </c>
      <c r="BD7" s="80">
        <v>899.2</v>
      </c>
      <c r="BE7" s="85">
        <f t="shared" si="0"/>
        <v>10.331288343558288</v>
      </c>
      <c r="BF7" s="85">
        <f t="shared" si="1"/>
        <v>2.6484018264840237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F7"/>
  <sheetViews>
    <sheetView tabSelected="1" zoomScale="120" zoomScaleNormal="120" workbookViewId="0">
      <pane xSplit="1" topLeftCell="AW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  <col min="57" max="57" width="14.7109375" customWidth="1"/>
    <col min="58" max="58" width="17" customWidth="1"/>
  </cols>
  <sheetData>
    <row r="1" spans="1:58" x14ac:dyDescent="0.25">
      <c r="C1" t="s">
        <v>30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67">
        <v>164.28571428571399</v>
      </c>
      <c r="AQ3" s="71">
        <v>170</v>
      </c>
      <c r="AR3" s="71">
        <v>166</v>
      </c>
      <c r="AS3" s="76">
        <v>168</v>
      </c>
      <c r="AT3" s="76">
        <v>170</v>
      </c>
      <c r="AU3" s="76">
        <v>170</v>
      </c>
      <c r="AV3" s="76">
        <v>175</v>
      </c>
      <c r="AW3" s="76">
        <v>178</v>
      </c>
      <c r="AX3" s="76">
        <v>182</v>
      </c>
      <c r="AY3" s="76">
        <v>180</v>
      </c>
      <c r="AZ3" s="81">
        <v>194.4</v>
      </c>
      <c r="BA3" s="83">
        <v>205</v>
      </c>
      <c r="BB3" s="83">
        <v>220</v>
      </c>
      <c r="BC3" s="83">
        <v>226</v>
      </c>
      <c r="BD3" s="83">
        <v>267</v>
      </c>
      <c r="BE3" s="85">
        <f>(BD3-AR3)/AR3*100</f>
        <v>60.843373493975903</v>
      </c>
      <c r="BF3" s="85">
        <f>(BD3-BC3)/BC3*100</f>
        <v>18.141592920353983</v>
      </c>
    </row>
    <row r="4" spans="1:58" ht="15" customHeight="1" x14ac:dyDescent="0.25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67">
        <v>1783.3333333333301</v>
      </c>
      <c r="AQ4" s="71">
        <v>1800</v>
      </c>
      <c r="AR4" s="71">
        <v>1820</v>
      </c>
      <c r="AS4" s="76">
        <v>1830</v>
      </c>
      <c r="AT4" s="76">
        <v>1835</v>
      </c>
      <c r="AU4" s="76">
        <v>1840</v>
      </c>
      <c r="AV4" s="76">
        <v>1850</v>
      </c>
      <c r="AW4" s="76">
        <v>1900</v>
      </c>
      <c r="AX4" s="76">
        <v>1900</v>
      </c>
      <c r="AY4" s="76">
        <v>1960</v>
      </c>
      <c r="AZ4" s="81">
        <v>2023.3333333333301</v>
      </c>
      <c r="BA4" s="83">
        <v>2200</v>
      </c>
      <c r="BB4" s="83">
        <v>2230</v>
      </c>
      <c r="BC4" s="83">
        <v>2274</v>
      </c>
      <c r="BD4" s="83">
        <v>239.2</v>
      </c>
      <c r="BE4" s="85">
        <f t="shared" ref="BE4:BE7" si="0">(BD4-AR4)/AR4*100</f>
        <v>-86.857142857142861</v>
      </c>
      <c r="BF4" s="85">
        <f t="shared" ref="BF4:BF7" si="1">(BD4-BC4)/BC4*100</f>
        <v>-89.481090589270011</v>
      </c>
    </row>
    <row r="5" spans="1:58" ht="15" customHeight="1" x14ac:dyDescent="0.25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1">
        <v>32300</v>
      </c>
      <c r="AQ5" s="71">
        <v>32350</v>
      </c>
      <c r="AR5" s="71">
        <v>32400</v>
      </c>
      <c r="AS5" s="76">
        <v>32380</v>
      </c>
      <c r="AT5" s="76">
        <v>32400</v>
      </c>
      <c r="AU5" s="76">
        <v>32420</v>
      </c>
      <c r="AV5" s="76">
        <v>32430</v>
      </c>
      <c r="AW5" s="76">
        <v>32550</v>
      </c>
      <c r="AX5" s="76">
        <v>32650</v>
      </c>
      <c r="AY5" s="76">
        <v>32700</v>
      </c>
      <c r="AZ5" s="81">
        <v>32000</v>
      </c>
      <c r="BA5" s="83">
        <v>32000</v>
      </c>
      <c r="BB5" s="83">
        <v>32000</v>
      </c>
      <c r="BC5" s="83">
        <v>32000</v>
      </c>
      <c r="BD5" s="83">
        <v>36000</v>
      </c>
      <c r="BE5" s="85">
        <f t="shared" si="0"/>
        <v>11.111111111111111</v>
      </c>
      <c r="BF5" s="85">
        <f t="shared" si="1"/>
        <v>12.5</v>
      </c>
    </row>
    <row r="6" spans="1:58" ht="15" customHeight="1" x14ac:dyDescent="0.25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67">
        <v>187.64705882352899</v>
      </c>
      <c r="AQ6" s="73">
        <v>190</v>
      </c>
      <c r="AR6" s="73">
        <v>190</v>
      </c>
      <c r="AS6" s="77">
        <v>195</v>
      </c>
      <c r="AT6" s="77">
        <v>180</v>
      </c>
      <c r="AU6" s="77">
        <v>184</v>
      </c>
      <c r="AV6" s="77">
        <v>185</v>
      </c>
      <c r="AW6" s="77">
        <v>189</v>
      </c>
      <c r="AX6" s="77">
        <v>190</v>
      </c>
      <c r="AY6" s="77">
        <v>190</v>
      </c>
      <c r="AZ6" s="81">
        <v>212.8125</v>
      </c>
      <c r="BA6" s="82">
        <v>231</v>
      </c>
      <c r="BB6" s="82">
        <v>235</v>
      </c>
      <c r="BC6" s="82">
        <v>240</v>
      </c>
      <c r="BD6" s="82">
        <v>258.3</v>
      </c>
      <c r="BE6" s="85">
        <f t="shared" si="0"/>
        <v>35.947368421052637</v>
      </c>
      <c r="BF6" s="85">
        <f t="shared" si="1"/>
        <v>7.6250000000000053</v>
      </c>
    </row>
    <row r="7" spans="1:58" ht="15" customHeight="1" x14ac:dyDescent="0.25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67">
        <v>650</v>
      </c>
      <c r="AQ7" s="73">
        <v>600</v>
      </c>
      <c r="AR7" s="73">
        <v>600</v>
      </c>
      <c r="AS7" s="77">
        <v>620</v>
      </c>
      <c r="AT7" s="77">
        <v>640</v>
      </c>
      <c r="AU7" s="77">
        <v>644</v>
      </c>
      <c r="AV7" s="77">
        <v>650</v>
      </c>
      <c r="AW7" s="77">
        <v>700</v>
      </c>
      <c r="AX7" s="77">
        <v>700</v>
      </c>
      <c r="AY7" s="77">
        <v>715</v>
      </c>
      <c r="AZ7" s="81">
        <v>685</v>
      </c>
      <c r="BA7" s="82">
        <v>700</v>
      </c>
      <c r="BB7" s="82">
        <v>700</v>
      </c>
      <c r="BC7" s="82">
        <v>720</v>
      </c>
      <c r="BD7" s="82">
        <v>768.4</v>
      </c>
      <c r="BE7" s="85">
        <f t="shared" si="0"/>
        <v>28.066666666666663</v>
      </c>
      <c r="BF7" s="85">
        <f t="shared" si="1"/>
        <v>6.7222222222222197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7"/>
  <sheetViews>
    <sheetView tabSelected="1" zoomScale="130" zoomScaleNormal="130" workbookViewId="0">
      <pane xSplit="1" topLeftCell="AX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51" width="9.28515625" bestFit="1" customWidth="1"/>
    <col min="53" max="54" width="9.28515625" bestFit="1" customWidth="1"/>
    <col min="56" max="56" width="9.28515625" bestFit="1" customWidth="1"/>
    <col min="57" max="57" width="14.7109375" customWidth="1"/>
    <col min="58" max="58" width="17" customWidth="1"/>
  </cols>
  <sheetData>
    <row r="1" spans="1:58" x14ac:dyDescent="0.25">
      <c r="C1" t="s">
        <v>7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67">
        <v>250</v>
      </c>
      <c r="AQ3" s="71">
        <v>253</v>
      </c>
      <c r="AR3" s="71">
        <v>250</v>
      </c>
      <c r="AS3" s="76">
        <v>252</v>
      </c>
      <c r="AT3" s="76">
        <v>255</v>
      </c>
      <c r="AU3" s="76">
        <v>225</v>
      </c>
      <c r="AV3" s="76">
        <v>230</v>
      </c>
      <c r="AW3" s="76">
        <v>230</v>
      </c>
      <c r="AX3" s="76">
        <v>235</v>
      </c>
      <c r="AY3" s="76">
        <v>237</v>
      </c>
      <c r="AZ3" s="81">
        <v>245</v>
      </c>
      <c r="BA3" s="83">
        <v>250</v>
      </c>
      <c r="BB3" s="83">
        <v>253</v>
      </c>
      <c r="BC3" s="83">
        <v>260</v>
      </c>
      <c r="BD3" s="83">
        <v>267.8</v>
      </c>
      <c r="BE3" s="85">
        <f>(BD3-AR3)/AR3*100</f>
        <v>7.1200000000000045</v>
      </c>
      <c r="BF3" s="85">
        <f>(BD3-BC3)/BC3*100</f>
        <v>3.0000000000000044</v>
      </c>
    </row>
    <row r="4" spans="1:58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67">
        <v>2500</v>
      </c>
      <c r="AQ4" s="71">
        <v>2500</v>
      </c>
      <c r="AR4" s="71">
        <v>2550</v>
      </c>
      <c r="AS4" s="76">
        <v>2530</v>
      </c>
      <c r="AT4" s="76">
        <v>2537</v>
      </c>
      <c r="AU4" s="76">
        <v>2540</v>
      </c>
      <c r="AV4" s="76">
        <v>2543</v>
      </c>
      <c r="AW4" s="76">
        <v>2546</v>
      </c>
      <c r="AX4" s="76">
        <v>2547</v>
      </c>
      <c r="AY4" s="76">
        <v>2545</v>
      </c>
      <c r="AZ4" s="81">
        <v>2500</v>
      </c>
      <c r="BA4" s="83">
        <v>2650</v>
      </c>
      <c r="BB4" s="83">
        <v>2654</v>
      </c>
      <c r="BC4" s="83">
        <v>2675</v>
      </c>
      <c r="BD4" s="83">
        <v>2700</v>
      </c>
      <c r="BE4" s="85">
        <f t="shared" ref="BE4:BE7" si="0">(BD4-AR4)/AR4*100</f>
        <v>5.8823529411764701</v>
      </c>
      <c r="BF4" s="85">
        <f t="shared" ref="BF4:BF7" si="1">(BD4-BC4)/BC4*100</f>
        <v>0.93457943925233633</v>
      </c>
    </row>
    <row r="5" spans="1:58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67">
        <v>35000</v>
      </c>
      <c r="AQ5" s="71">
        <v>33500</v>
      </c>
      <c r="AR5" s="71">
        <v>33460</v>
      </c>
      <c r="AS5" s="76">
        <v>33500</v>
      </c>
      <c r="AT5" s="76">
        <v>33550</v>
      </c>
      <c r="AU5" s="76">
        <v>33600</v>
      </c>
      <c r="AV5" s="76">
        <v>33550</v>
      </c>
      <c r="AW5" s="76">
        <v>33600</v>
      </c>
      <c r="AX5" s="76">
        <v>33600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35600</v>
      </c>
      <c r="BE5" s="85">
        <f t="shared" si="0"/>
        <v>6.3956963538553495</v>
      </c>
      <c r="BF5" s="85">
        <f t="shared" si="1"/>
        <v>5.9523809523809517</v>
      </c>
    </row>
    <row r="6" spans="1:58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67">
        <v>50</v>
      </c>
      <c r="AQ6" s="73">
        <v>52</v>
      </c>
      <c r="AR6" s="73">
        <v>55</v>
      </c>
      <c r="AS6" s="77">
        <v>60</v>
      </c>
      <c r="AT6" s="77">
        <v>58</v>
      </c>
      <c r="AU6" s="77">
        <v>59</v>
      </c>
      <c r="AV6" s="77">
        <v>60</v>
      </c>
      <c r="AW6" s="77">
        <v>62</v>
      </c>
      <c r="AX6" s="77">
        <v>63</v>
      </c>
      <c r="AY6" s="77">
        <v>63</v>
      </c>
      <c r="AZ6" s="81">
        <v>50</v>
      </c>
      <c r="BA6" s="77">
        <v>80</v>
      </c>
      <c r="BB6" s="77">
        <v>75</v>
      </c>
      <c r="BC6" s="77">
        <v>75</v>
      </c>
      <c r="BD6" s="77">
        <v>79</v>
      </c>
      <c r="BE6" s="85">
        <f t="shared" si="0"/>
        <v>43.636363636363633</v>
      </c>
      <c r="BF6" s="85">
        <f t="shared" si="1"/>
        <v>5.3333333333333339</v>
      </c>
    </row>
    <row r="7" spans="1:58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67">
        <v>450</v>
      </c>
      <c r="AQ7" s="73">
        <v>450</v>
      </c>
      <c r="AR7" s="73">
        <v>480</v>
      </c>
      <c r="AS7" s="77">
        <v>450</v>
      </c>
      <c r="AT7" s="77">
        <v>465</v>
      </c>
      <c r="AU7" s="77">
        <v>470</v>
      </c>
      <c r="AV7" s="77">
        <v>475</v>
      </c>
      <c r="AW7" s="77">
        <v>479</v>
      </c>
      <c r="AX7" s="77">
        <v>480</v>
      </c>
      <c r="AY7" s="77">
        <v>482</v>
      </c>
      <c r="AZ7" s="77">
        <v>480</v>
      </c>
      <c r="BA7" s="77">
        <v>600</v>
      </c>
      <c r="BB7" s="77">
        <v>600</v>
      </c>
      <c r="BC7" s="77">
        <v>625</v>
      </c>
      <c r="BD7" s="77">
        <v>628.4</v>
      </c>
      <c r="BE7" s="85">
        <f t="shared" si="0"/>
        <v>30.916666666666664</v>
      </c>
      <c r="BF7" s="85">
        <f t="shared" si="1"/>
        <v>0.54399999999999638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F9"/>
  <sheetViews>
    <sheetView tabSelected="1" zoomScale="120" zoomScaleNormal="120" workbookViewId="0">
      <pane xSplit="1" topLeftCell="AX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  <col min="57" max="57" width="14.7109375" customWidth="1"/>
    <col min="58" max="58" width="17" customWidth="1"/>
  </cols>
  <sheetData>
    <row r="1" spans="1:58" x14ac:dyDescent="0.25">
      <c r="C1" t="s">
        <v>29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67">
        <v>158.43788326129899</v>
      </c>
      <c r="AQ3" s="71">
        <v>160</v>
      </c>
      <c r="AR3" s="71">
        <v>165</v>
      </c>
      <c r="AS3" s="76">
        <v>162</v>
      </c>
      <c r="AT3" s="76">
        <v>164</v>
      </c>
      <c r="AU3" s="76">
        <v>165</v>
      </c>
      <c r="AV3" s="76">
        <v>165</v>
      </c>
      <c r="AW3" s="76">
        <v>174</v>
      </c>
      <c r="AX3" s="76">
        <v>178</v>
      </c>
      <c r="AY3" s="76">
        <v>180</v>
      </c>
      <c r="AZ3" s="81">
        <v>171.25</v>
      </c>
      <c r="BA3" s="83">
        <v>180</v>
      </c>
      <c r="BB3" s="83">
        <v>186</v>
      </c>
      <c r="BC3" s="83">
        <v>194</v>
      </c>
      <c r="BD3" s="83">
        <v>200</v>
      </c>
      <c r="BE3" s="85">
        <f>(BD3-AR3)/AR3*100</f>
        <v>21.212121212121211</v>
      </c>
      <c r="BF3" s="85">
        <f>(BD3-BC3)/BC3*100</f>
        <v>3.0927835051546393</v>
      </c>
    </row>
    <row r="4" spans="1:58" ht="15" customHeight="1" x14ac:dyDescent="0.25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67">
        <v>1082.10904605531</v>
      </c>
      <c r="AQ4" s="71">
        <v>1085</v>
      </c>
      <c r="AR4" s="71">
        <v>1100</v>
      </c>
      <c r="AS4" s="76">
        <v>1100</v>
      </c>
      <c r="AT4" s="76">
        <v>1150</v>
      </c>
      <c r="AU4" s="76">
        <v>1155</v>
      </c>
      <c r="AV4" s="76">
        <v>1158</v>
      </c>
      <c r="AW4" s="76">
        <v>1197</v>
      </c>
      <c r="AX4" s="76">
        <v>1200</v>
      </c>
      <c r="AY4" s="76">
        <v>1200</v>
      </c>
      <c r="AZ4" s="81">
        <v>1157.1428571428601</v>
      </c>
      <c r="BA4" s="83">
        <v>1240</v>
      </c>
      <c r="BB4" s="83">
        <v>1247</v>
      </c>
      <c r="BC4" s="83">
        <v>1276</v>
      </c>
      <c r="BD4" s="83">
        <v>1320.5</v>
      </c>
      <c r="BE4" s="85">
        <f t="shared" ref="BE4:BE7" si="0">(BD4-AR4)/AR4*100</f>
        <v>20.045454545454543</v>
      </c>
      <c r="BF4" s="85">
        <f t="shared" ref="BF4:BF7" si="1">(BD4-BC4)/BC4*100</f>
        <v>3.4874608150470223</v>
      </c>
    </row>
    <row r="5" spans="1:58" ht="15" customHeight="1" x14ac:dyDescent="0.25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67">
        <v>25064.897068508501</v>
      </c>
      <c r="AQ5" s="71">
        <v>25100</v>
      </c>
      <c r="AR5" s="71">
        <v>25200</v>
      </c>
      <c r="AS5" s="76">
        <v>25185</v>
      </c>
      <c r="AT5" s="76">
        <v>25200</v>
      </c>
      <c r="AU5" s="76">
        <v>25230</v>
      </c>
      <c r="AV5" s="76">
        <v>25250</v>
      </c>
      <c r="AW5" s="76">
        <v>25600</v>
      </c>
      <c r="AX5" s="76">
        <v>25690</v>
      </c>
      <c r="AY5" s="76">
        <v>25700</v>
      </c>
      <c r="AZ5" s="76">
        <v>25700</v>
      </c>
      <c r="BA5" s="76">
        <v>25700</v>
      </c>
      <c r="BB5" s="76">
        <v>25700</v>
      </c>
      <c r="BC5" s="76">
        <v>25700</v>
      </c>
      <c r="BD5" s="76">
        <v>35700</v>
      </c>
      <c r="BE5" s="85">
        <f t="shared" si="0"/>
        <v>41.666666666666671</v>
      </c>
      <c r="BF5" s="85">
        <f t="shared" si="1"/>
        <v>38.910505836575879</v>
      </c>
    </row>
    <row r="6" spans="1:58" ht="15" customHeight="1" x14ac:dyDescent="0.25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67">
        <v>165.03105250124199</v>
      </c>
      <c r="AQ6" s="73">
        <v>160</v>
      </c>
      <c r="AR6" s="73">
        <v>162</v>
      </c>
      <c r="AS6" s="77">
        <v>165</v>
      </c>
      <c r="AT6" s="77">
        <v>165</v>
      </c>
      <c r="AU6" s="77">
        <v>164</v>
      </c>
      <c r="AV6" s="77">
        <v>166</v>
      </c>
      <c r="AW6" s="77">
        <v>168</v>
      </c>
      <c r="AX6" s="77">
        <v>170</v>
      </c>
      <c r="AY6" s="77">
        <v>170</v>
      </c>
      <c r="AZ6" s="81">
        <v>165.117647058823</v>
      </c>
      <c r="BA6" s="77">
        <v>174</v>
      </c>
      <c r="BB6" s="77">
        <v>179</v>
      </c>
      <c r="BC6" s="77">
        <v>183</v>
      </c>
      <c r="BD6" s="77">
        <v>197.65</v>
      </c>
      <c r="BE6" s="85">
        <f t="shared" si="0"/>
        <v>22.006172839506178</v>
      </c>
      <c r="BF6" s="85">
        <f t="shared" si="1"/>
        <v>8.0054644808743198</v>
      </c>
    </row>
    <row r="7" spans="1:58" ht="15" customHeight="1" x14ac:dyDescent="0.25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67">
        <v>450.36336265707098</v>
      </c>
      <c r="AQ7" s="73">
        <v>455</v>
      </c>
      <c r="AR7" s="73">
        <v>457</v>
      </c>
      <c r="AS7" s="77">
        <v>460</v>
      </c>
      <c r="AT7" s="77">
        <v>450</v>
      </c>
      <c r="AU7" s="77">
        <v>455</v>
      </c>
      <c r="AV7" s="77">
        <v>458</v>
      </c>
      <c r="AW7" s="77">
        <v>486</v>
      </c>
      <c r="AX7" s="77">
        <v>482</v>
      </c>
      <c r="AY7" s="77">
        <v>485</v>
      </c>
      <c r="AZ7" s="77">
        <v>485</v>
      </c>
      <c r="BA7" s="77">
        <v>500</v>
      </c>
      <c r="BB7" s="77">
        <v>500</v>
      </c>
      <c r="BC7" s="77">
        <v>550</v>
      </c>
      <c r="BD7" s="77">
        <v>573.1</v>
      </c>
      <c r="BE7" s="85">
        <f t="shared" si="0"/>
        <v>25.404814004376377</v>
      </c>
      <c r="BF7" s="85">
        <f t="shared" si="1"/>
        <v>4.2000000000000046</v>
      </c>
    </row>
    <row r="8" spans="1:58" x14ac:dyDescent="0.25">
      <c r="AH8" s="12"/>
    </row>
    <row r="9" spans="1:58" x14ac:dyDescent="0.25">
      <c r="AD9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F7"/>
  <sheetViews>
    <sheetView tabSelected="1" zoomScale="120" zoomScaleNormal="120" workbookViewId="0">
      <pane xSplit="1" topLeftCell="AX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  <col min="57" max="57" width="14.7109375" customWidth="1"/>
    <col min="58" max="58" width="17" customWidth="1"/>
  </cols>
  <sheetData>
    <row r="1" spans="1:58" x14ac:dyDescent="0.25">
      <c r="C1" t="s">
        <v>28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1">
        <v>180.7394851631</v>
      </c>
      <c r="AQ3" s="71">
        <v>182</v>
      </c>
      <c r="AR3" s="71">
        <v>181</v>
      </c>
      <c r="AS3" s="76">
        <v>185</v>
      </c>
      <c r="AT3" s="76">
        <v>183</v>
      </c>
      <c r="AU3" s="76">
        <v>190</v>
      </c>
      <c r="AV3" s="76">
        <v>187</v>
      </c>
      <c r="AW3" s="76">
        <v>200</v>
      </c>
      <c r="AX3" s="76">
        <v>205</v>
      </c>
      <c r="AY3" s="76">
        <v>203</v>
      </c>
      <c r="AZ3" s="81">
        <v>195.555555555555</v>
      </c>
      <c r="BA3" s="83">
        <v>223</v>
      </c>
      <c r="BB3" s="83">
        <v>227</v>
      </c>
      <c r="BC3" s="83">
        <v>245</v>
      </c>
      <c r="BD3" s="83">
        <v>284.2</v>
      </c>
      <c r="BE3" s="85">
        <f>(BD3-AR3)/AR3*100</f>
        <v>57.016574585635347</v>
      </c>
      <c r="BF3" s="85">
        <f>(BD3-BC3)/BC3*100</f>
        <v>15.999999999999995</v>
      </c>
    </row>
    <row r="4" spans="1:58" ht="15" customHeight="1" x14ac:dyDescent="0.25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1">
        <v>1503.3533217137101</v>
      </c>
      <c r="AQ4" s="71">
        <v>1550</v>
      </c>
      <c r="AR4" s="71">
        <v>1570</v>
      </c>
      <c r="AS4" s="76">
        <v>1560</v>
      </c>
      <c r="AT4" s="76">
        <v>1564</v>
      </c>
      <c r="AU4" s="76">
        <v>1566</v>
      </c>
      <c r="AV4" s="76">
        <v>1569</v>
      </c>
      <c r="AW4" s="76">
        <v>1588</v>
      </c>
      <c r="AX4" s="76">
        <v>1600</v>
      </c>
      <c r="AY4" s="76">
        <v>1600</v>
      </c>
      <c r="AZ4" s="81">
        <v>1653.8461538461499</v>
      </c>
      <c r="BA4" s="83">
        <v>1741</v>
      </c>
      <c r="BB4" s="83">
        <v>1750</v>
      </c>
      <c r="BC4" s="83">
        <v>1789</v>
      </c>
      <c r="BD4" s="83">
        <v>1950</v>
      </c>
      <c r="BE4" s="85">
        <f t="shared" ref="BE4:BE7" si="0">(BD4-AR4)/AR4*100</f>
        <v>24.203821656050955</v>
      </c>
      <c r="BF4" s="85">
        <f t="shared" ref="BF4:BF7" si="1">(BD4-BC4)/BC4*100</f>
        <v>8.9994410285075457</v>
      </c>
    </row>
    <row r="5" spans="1:58" ht="15" customHeight="1" x14ac:dyDescent="0.25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1">
        <v>24995.739588759701</v>
      </c>
      <c r="AQ5" s="71">
        <v>25000</v>
      </c>
      <c r="AR5" s="71">
        <v>25000</v>
      </c>
      <c r="AS5" s="76">
        <v>25200</v>
      </c>
      <c r="AT5" s="76">
        <v>25250</v>
      </c>
      <c r="AU5" s="76">
        <v>25300</v>
      </c>
      <c r="AV5" s="76">
        <v>25340</v>
      </c>
      <c r="AW5" s="76">
        <v>25700</v>
      </c>
      <c r="AX5" s="76">
        <v>25700</v>
      </c>
      <c r="AY5" s="76">
        <v>25765</v>
      </c>
      <c r="AZ5" s="76">
        <v>25765</v>
      </c>
      <c r="BA5" s="76">
        <v>25765</v>
      </c>
      <c r="BB5" s="76">
        <v>25765</v>
      </c>
      <c r="BC5" s="76">
        <v>25765</v>
      </c>
      <c r="BD5" s="76">
        <v>35765</v>
      </c>
      <c r="BE5" s="85">
        <f t="shared" si="0"/>
        <v>43.059999999999995</v>
      </c>
      <c r="BF5" s="85">
        <f t="shared" si="1"/>
        <v>38.812342324859308</v>
      </c>
    </row>
    <row r="6" spans="1:58" ht="15" customHeight="1" x14ac:dyDescent="0.25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1">
        <v>68.5</v>
      </c>
      <c r="AQ6" s="73">
        <v>69.099999999999994</v>
      </c>
      <c r="AR6" s="73">
        <v>70</v>
      </c>
      <c r="AS6" s="77">
        <v>75</v>
      </c>
      <c r="AT6" s="77">
        <v>73</v>
      </c>
      <c r="AU6" s="77">
        <v>75</v>
      </c>
      <c r="AV6" s="77">
        <v>79</v>
      </c>
      <c r="AW6" s="77">
        <v>80</v>
      </c>
      <c r="AX6" s="77">
        <v>82</v>
      </c>
      <c r="AY6" s="77">
        <v>85</v>
      </c>
      <c r="AZ6" s="81">
        <v>85</v>
      </c>
      <c r="BA6" s="77">
        <v>90</v>
      </c>
      <c r="BB6" s="77">
        <v>96</v>
      </c>
      <c r="BC6" s="77">
        <v>100</v>
      </c>
      <c r="BD6" s="77">
        <v>140</v>
      </c>
      <c r="BE6" s="85">
        <f t="shared" si="0"/>
        <v>100</v>
      </c>
      <c r="BF6" s="85">
        <f t="shared" si="1"/>
        <v>40</v>
      </c>
    </row>
    <row r="7" spans="1:58" ht="15" customHeight="1" x14ac:dyDescent="0.25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1">
        <v>445.65718269757201</v>
      </c>
      <c r="AQ7" s="73">
        <v>450</v>
      </c>
      <c r="AR7" s="73">
        <v>450</v>
      </c>
      <c r="AS7" s="77">
        <v>455</v>
      </c>
      <c r="AT7" s="77">
        <v>458</v>
      </c>
      <c r="AU7" s="77">
        <v>459</v>
      </c>
      <c r="AV7" s="77">
        <v>460</v>
      </c>
      <c r="AW7" s="77">
        <v>473</v>
      </c>
      <c r="AX7" s="77">
        <v>476</v>
      </c>
      <c r="AY7" s="77">
        <v>480</v>
      </c>
      <c r="AZ7" s="77">
        <v>480</v>
      </c>
      <c r="BA7" s="77">
        <v>494</v>
      </c>
      <c r="BB7" s="77">
        <v>500</v>
      </c>
      <c r="BC7" s="77">
        <v>500</v>
      </c>
      <c r="BD7" s="77">
        <v>562.1</v>
      </c>
      <c r="BE7" s="85">
        <f t="shared" si="0"/>
        <v>24.911111111111119</v>
      </c>
      <c r="BF7" s="85">
        <f t="shared" si="1"/>
        <v>12.420000000000005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F7"/>
  <sheetViews>
    <sheetView tabSelected="1" zoomScale="120" zoomScaleNormal="120" workbookViewId="0">
      <pane xSplit="1" topLeftCell="AX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  <col min="57" max="57" width="14.7109375" customWidth="1"/>
    <col min="58" max="58" width="17" customWidth="1"/>
  </cols>
  <sheetData>
    <row r="1" spans="1:58" x14ac:dyDescent="0.25">
      <c r="C1" t="s">
        <v>27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4">
        <v>176.612640154584</v>
      </c>
      <c r="AQ3" s="74">
        <v>180</v>
      </c>
      <c r="AR3" s="74">
        <v>180</v>
      </c>
      <c r="AS3" s="79">
        <v>183</v>
      </c>
      <c r="AT3" s="79">
        <v>185</v>
      </c>
      <c r="AU3" s="79">
        <v>190</v>
      </c>
      <c r="AV3" s="79">
        <v>190</v>
      </c>
      <c r="AW3" s="79">
        <v>220</v>
      </c>
      <c r="AX3" s="79">
        <v>230</v>
      </c>
      <c r="AY3" s="79">
        <v>225</v>
      </c>
      <c r="AZ3" s="81">
        <v>234</v>
      </c>
      <c r="BA3" s="83">
        <v>240</v>
      </c>
      <c r="BB3" s="83">
        <v>248</v>
      </c>
      <c r="BC3" s="83">
        <v>255</v>
      </c>
      <c r="BD3" s="83">
        <v>284.89999999999998</v>
      </c>
      <c r="BE3" s="85">
        <f>(BD3-AR3)/AR3*100</f>
        <v>58.277777777777764</v>
      </c>
      <c r="BF3" s="85">
        <f>(BD3-BC3)/BC3*100</f>
        <v>11.725490196078422</v>
      </c>
    </row>
    <row r="4" spans="1:58" ht="15" customHeight="1" x14ac:dyDescent="0.25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4">
        <v>2106.1059779520101</v>
      </c>
      <c r="AQ4" s="74">
        <v>2110</v>
      </c>
      <c r="AR4" s="74">
        <v>2200</v>
      </c>
      <c r="AS4" s="79">
        <v>2230</v>
      </c>
      <c r="AT4" s="79">
        <v>2250</v>
      </c>
      <c r="AU4" s="79">
        <v>2260</v>
      </c>
      <c r="AV4" s="79">
        <v>2263</v>
      </c>
      <c r="AW4" s="79">
        <v>2298</v>
      </c>
      <c r="AX4" s="79">
        <v>2300</v>
      </c>
      <c r="AY4" s="79">
        <v>2370</v>
      </c>
      <c r="AZ4" s="81">
        <v>2216.6666666666702</v>
      </c>
      <c r="BA4" s="83">
        <v>2300</v>
      </c>
      <c r="BB4" s="83">
        <v>2350</v>
      </c>
      <c r="BC4" s="83">
        <v>2387</v>
      </c>
      <c r="BD4" s="83">
        <v>2573</v>
      </c>
      <c r="BE4" s="85">
        <f t="shared" ref="BE4:BE7" si="0">(BD4-AR4)/AR4*100</f>
        <v>16.954545454545457</v>
      </c>
      <c r="BF4" s="85">
        <f t="shared" ref="BF4:BF7" si="1">(BD4-BC4)/BC4*100</f>
        <v>7.7922077922077921</v>
      </c>
    </row>
    <row r="5" spans="1:58" ht="15" customHeight="1" x14ac:dyDescent="0.25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4">
        <v>27700.4858208603</v>
      </c>
      <c r="AQ5" s="74">
        <v>27750</v>
      </c>
      <c r="AR5" s="74">
        <v>27700</v>
      </c>
      <c r="AS5" s="79">
        <v>27800</v>
      </c>
      <c r="AT5" s="79">
        <v>27690</v>
      </c>
      <c r="AU5" s="79">
        <v>27700</v>
      </c>
      <c r="AV5" s="79">
        <v>27735</v>
      </c>
      <c r="AW5" s="79">
        <v>27850</v>
      </c>
      <c r="AX5" s="79">
        <v>27870</v>
      </c>
      <c r="AY5" s="79">
        <v>27900</v>
      </c>
      <c r="AZ5" s="79">
        <v>27900</v>
      </c>
      <c r="BA5" s="79">
        <v>27900</v>
      </c>
      <c r="BB5" s="79">
        <v>27900</v>
      </c>
      <c r="BC5" s="79">
        <v>27900</v>
      </c>
      <c r="BD5" s="79">
        <v>37900</v>
      </c>
      <c r="BE5" s="85">
        <f t="shared" si="0"/>
        <v>36.823104693140799</v>
      </c>
      <c r="BF5" s="85">
        <f t="shared" si="1"/>
        <v>35.842293906810035</v>
      </c>
    </row>
    <row r="6" spans="1:58" ht="15" customHeight="1" x14ac:dyDescent="0.25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4">
        <v>84.962062846363295</v>
      </c>
      <c r="AQ6" s="72">
        <v>82</v>
      </c>
      <c r="AR6" s="72">
        <v>80</v>
      </c>
      <c r="AS6" s="80">
        <v>85</v>
      </c>
      <c r="AT6" s="80">
        <v>85</v>
      </c>
      <c r="AU6" s="80">
        <v>87</v>
      </c>
      <c r="AV6" s="80">
        <v>90</v>
      </c>
      <c r="AW6" s="80">
        <v>94</v>
      </c>
      <c r="AX6" s="80">
        <v>95</v>
      </c>
      <c r="AY6" s="80">
        <v>97</v>
      </c>
      <c r="AZ6" s="81">
        <v>105</v>
      </c>
      <c r="BA6" s="80">
        <v>110</v>
      </c>
      <c r="BB6" s="80">
        <v>120</v>
      </c>
      <c r="BC6" s="80">
        <v>125</v>
      </c>
      <c r="BD6" s="80">
        <v>168.6</v>
      </c>
      <c r="BE6" s="85">
        <f t="shared" si="0"/>
        <v>110.75</v>
      </c>
      <c r="BF6" s="85">
        <f t="shared" si="1"/>
        <v>34.879999999999995</v>
      </c>
    </row>
    <row r="7" spans="1:58" ht="15" customHeight="1" x14ac:dyDescent="0.25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4">
        <v>310.07469874990397</v>
      </c>
      <c r="AQ7" s="72">
        <v>315</v>
      </c>
      <c r="AR7" s="72">
        <v>320</v>
      </c>
      <c r="AS7" s="80">
        <v>325</v>
      </c>
      <c r="AT7" s="80">
        <v>330</v>
      </c>
      <c r="AU7" s="80">
        <v>330</v>
      </c>
      <c r="AV7" s="80">
        <v>350</v>
      </c>
      <c r="AW7" s="80">
        <v>369</v>
      </c>
      <c r="AX7" s="80">
        <v>370</v>
      </c>
      <c r="AY7" s="80">
        <v>370</v>
      </c>
      <c r="AZ7" s="80">
        <v>370</v>
      </c>
      <c r="BA7" s="80">
        <v>386</v>
      </c>
      <c r="BB7" s="80">
        <v>390</v>
      </c>
      <c r="BC7" s="80">
        <v>420</v>
      </c>
      <c r="BD7" s="80">
        <v>472.1</v>
      </c>
      <c r="BE7" s="85">
        <f t="shared" si="0"/>
        <v>47.531250000000007</v>
      </c>
      <c r="BF7" s="85">
        <f t="shared" si="1"/>
        <v>12.40476190476191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F7"/>
  <sheetViews>
    <sheetView tabSelected="1" zoomScale="120" zoomScaleNormal="120" workbookViewId="0">
      <pane xSplit="1" topLeftCell="AW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57" max="57" width="14.7109375" customWidth="1"/>
    <col min="58" max="58" width="17" customWidth="1"/>
  </cols>
  <sheetData>
    <row r="1" spans="1:58" x14ac:dyDescent="0.25">
      <c r="C1" t="s">
        <v>26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67">
        <v>141.666666666666</v>
      </c>
      <c r="AQ3" s="71">
        <v>140</v>
      </c>
      <c r="AR3" s="71">
        <v>145</v>
      </c>
      <c r="AS3" s="76">
        <v>148</v>
      </c>
      <c r="AT3" s="76">
        <v>150</v>
      </c>
      <c r="AU3" s="76">
        <v>150</v>
      </c>
      <c r="AV3" s="76">
        <v>155</v>
      </c>
      <c r="AW3" s="76">
        <v>157</v>
      </c>
      <c r="AX3" s="76">
        <v>155</v>
      </c>
      <c r="AY3" s="76">
        <v>159</v>
      </c>
      <c r="AZ3" s="81">
        <v>145</v>
      </c>
      <c r="BA3" s="83">
        <v>150</v>
      </c>
      <c r="BB3" s="83">
        <v>157</v>
      </c>
      <c r="BC3" s="83">
        <v>162</v>
      </c>
      <c r="BD3" s="83">
        <v>170</v>
      </c>
      <c r="BE3" s="85">
        <f>(BD3-AR3)/AR3*100</f>
        <v>17.241379310344829</v>
      </c>
      <c r="BF3" s="85">
        <f>(BD3-BC3)/BC3*100</f>
        <v>4.9382716049382713</v>
      </c>
    </row>
    <row r="4" spans="1:58" ht="15" customHeight="1" x14ac:dyDescent="0.25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67">
        <v>1475</v>
      </c>
      <c r="AQ4" s="71">
        <v>1490</v>
      </c>
      <c r="AR4" s="71">
        <v>1500</v>
      </c>
      <c r="AS4" s="76">
        <v>1520</v>
      </c>
      <c r="AT4" s="76">
        <v>1510</v>
      </c>
      <c r="AU4" s="76">
        <v>1530</v>
      </c>
      <c r="AV4" s="76">
        <v>1534</v>
      </c>
      <c r="AW4" s="76">
        <v>1600</v>
      </c>
      <c r="AX4" s="76">
        <v>1635</v>
      </c>
      <c r="AY4" s="76">
        <v>1670</v>
      </c>
      <c r="AZ4" s="81">
        <v>1650</v>
      </c>
      <c r="BA4" s="83">
        <v>1720</v>
      </c>
      <c r="BB4" s="83">
        <v>1740</v>
      </c>
      <c r="BC4" s="83">
        <v>1782</v>
      </c>
      <c r="BD4" s="83">
        <v>1800</v>
      </c>
      <c r="BE4" s="85">
        <f t="shared" ref="BE4:BE7" si="0">(BD4-AR4)/AR4*100</f>
        <v>20</v>
      </c>
      <c r="BF4" s="85">
        <f t="shared" ref="BF4:BF7" si="1">(BD4-BC4)/BC4*100</f>
        <v>1.0101010101010102</v>
      </c>
    </row>
    <row r="5" spans="1:58" ht="15" customHeight="1" x14ac:dyDescent="0.25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67">
        <v>35000</v>
      </c>
      <c r="AQ5" s="71">
        <v>35000</v>
      </c>
      <c r="AR5" s="71">
        <v>35100</v>
      </c>
      <c r="AS5" s="76">
        <v>35150</v>
      </c>
      <c r="AT5" s="76">
        <v>35200</v>
      </c>
      <c r="AU5" s="76">
        <v>35240</v>
      </c>
      <c r="AV5" s="76">
        <v>35250</v>
      </c>
      <c r="AW5" s="76">
        <v>35450</v>
      </c>
      <c r="AX5" s="76">
        <v>35500</v>
      </c>
      <c r="AY5" s="76">
        <v>35600</v>
      </c>
      <c r="AZ5" s="81">
        <v>35000</v>
      </c>
      <c r="BA5" s="83">
        <v>35000</v>
      </c>
      <c r="BB5" s="83">
        <v>35000</v>
      </c>
      <c r="BC5" s="83">
        <v>35000</v>
      </c>
      <c r="BD5" s="83">
        <v>39000</v>
      </c>
      <c r="BE5" s="85">
        <f t="shared" si="0"/>
        <v>11.111111111111111</v>
      </c>
      <c r="BF5" s="85">
        <f t="shared" si="1"/>
        <v>11.428571428571429</v>
      </c>
    </row>
    <row r="6" spans="1:58" ht="15" customHeight="1" x14ac:dyDescent="0.25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67">
        <v>196.92307692307699</v>
      </c>
      <c r="AQ6" s="73">
        <v>195</v>
      </c>
      <c r="AR6" s="73">
        <v>197</v>
      </c>
      <c r="AS6" s="77">
        <v>200</v>
      </c>
      <c r="AT6" s="77">
        <v>200</v>
      </c>
      <c r="AU6" s="77">
        <v>200</v>
      </c>
      <c r="AV6" s="77">
        <v>220</v>
      </c>
      <c r="AW6" s="77">
        <v>260</v>
      </c>
      <c r="AX6" s="77">
        <v>260</v>
      </c>
      <c r="AY6" s="77">
        <v>262</v>
      </c>
      <c r="AZ6" s="81">
        <v>246.15384615384599</v>
      </c>
      <c r="BA6" s="82">
        <v>254</v>
      </c>
      <c r="BB6" s="82">
        <v>255</v>
      </c>
      <c r="BC6" s="82">
        <v>264</v>
      </c>
      <c r="BD6" s="82">
        <v>294.2</v>
      </c>
      <c r="BE6" s="85">
        <f t="shared" si="0"/>
        <v>49.34010152284263</v>
      </c>
      <c r="BF6" s="85">
        <f t="shared" si="1"/>
        <v>11.439393939393936</v>
      </c>
    </row>
    <row r="7" spans="1:58" ht="15" customHeight="1" x14ac:dyDescent="0.25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67">
        <v>1750</v>
      </c>
      <c r="AQ7" s="73">
        <v>1750</v>
      </c>
      <c r="AR7" s="73">
        <v>1770</v>
      </c>
      <c r="AS7" s="77">
        <v>1790</v>
      </c>
      <c r="AT7" s="77">
        <v>1785</v>
      </c>
      <c r="AU7" s="77">
        <v>1790</v>
      </c>
      <c r="AV7" s="77">
        <v>1796</v>
      </c>
      <c r="AW7" s="77">
        <v>1799</v>
      </c>
      <c r="AX7" s="77">
        <v>1800</v>
      </c>
      <c r="AY7" s="77">
        <v>1800</v>
      </c>
      <c r="AZ7" s="81">
        <v>1766.6666666666699</v>
      </c>
      <c r="BA7" s="82">
        <v>1800</v>
      </c>
      <c r="BB7" s="82">
        <v>1840</v>
      </c>
      <c r="BC7" s="82">
        <v>1879</v>
      </c>
      <c r="BD7" s="82">
        <v>1941</v>
      </c>
      <c r="BE7" s="85">
        <f t="shared" si="0"/>
        <v>9.6610169491525433</v>
      </c>
      <c r="BF7" s="85">
        <f t="shared" si="1"/>
        <v>3.2996274614156467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F7"/>
  <sheetViews>
    <sheetView tabSelected="1" zoomScale="120" zoomScaleNormal="120" workbookViewId="0">
      <pane xSplit="1" topLeftCell="AW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  <col min="57" max="57" width="14.7109375" customWidth="1"/>
    <col min="58" max="58" width="17" customWidth="1"/>
  </cols>
  <sheetData>
    <row r="1" spans="1:58" x14ac:dyDescent="0.25">
      <c r="C1" t="s">
        <v>25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67">
        <v>130</v>
      </c>
      <c r="AQ3" s="71">
        <v>131</v>
      </c>
      <c r="AR3" s="71">
        <v>135</v>
      </c>
      <c r="AS3" s="76">
        <v>138</v>
      </c>
      <c r="AT3" s="76">
        <v>138</v>
      </c>
      <c r="AU3" s="76">
        <v>140</v>
      </c>
      <c r="AV3" s="76">
        <v>139</v>
      </c>
      <c r="AW3" s="76">
        <v>146</v>
      </c>
      <c r="AX3" s="76">
        <v>148</v>
      </c>
      <c r="AY3" s="76">
        <v>150</v>
      </c>
      <c r="AZ3" s="81">
        <v>135</v>
      </c>
      <c r="BA3" s="83">
        <v>155</v>
      </c>
      <c r="BB3" s="83">
        <v>164</v>
      </c>
      <c r="BC3" s="83">
        <v>177</v>
      </c>
      <c r="BD3" s="83">
        <v>194</v>
      </c>
      <c r="BE3" s="85">
        <f>(BD3-AR3)/AR3*100</f>
        <v>43.703703703703702</v>
      </c>
      <c r="BF3" s="85">
        <f>(BD3-BC3)/BC3*100</f>
        <v>9.6045197740112993</v>
      </c>
    </row>
    <row r="4" spans="1:58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67">
        <v>1830</v>
      </c>
      <c r="AQ4" s="71">
        <v>1835</v>
      </c>
      <c r="AR4" s="71">
        <v>1850</v>
      </c>
      <c r="AS4" s="76">
        <v>1870</v>
      </c>
      <c r="AT4" s="76">
        <v>1880</v>
      </c>
      <c r="AU4" s="76">
        <v>1890</v>
      </c>
      <c r="AV4" s="76">
        <v>1894</v>
      </c>
      <c r="AW4" s="76">
        <v>1900</v>
      </c>
      <c r="AX4" s="76">
        <v>1956</v>
      </c>
      <c r="AY4" s="76">
        <v>1960</v>
      </c>
      <c r="AZ4" s="81">
        <v>2050</v>
      </c>
      <c r="BA4" s="83">
        <v>2200</v>
      </c>
      <c r="BB4" s="83">
        <v>2260</v>
      </c>
      <c r="BC4" s="83">
        <v>2275</v>
      </c>
      <c r="BD4" s="83">
        <v>2734</v>
      </c>
      <c r="BE4" s="85">
        <f t="shared" ref="BE4:BE7" si="0">(BD4-AR4)/AR4*100</f>
        <v>47.783783783783782</v>
      </c>
      <c r="BF4" s="85">
        <f t="shared" ref="BF4:BF7" si="1">(BD4-BC4)/BC4*100</f>
        <v>20.175824175824175</v>
      </c>
    </row>
    <row r="5" spans="1:58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67">
        <v>25000</v>
      </c>
      <c r="AQ5" s="71">
        <v>25000</v>
      </c>
      <c r="AR5" s="71">
        <v>25200</v>
      </c>
      <c r="AS5" s="76">
        <v>25100</v>
      </c>
      <c r="AT5" s="76">
        <v>25150</v>
      </c>
      <c r="AU5" s="76">
        <v>25200</v>
      </c>
      <c r="AV5" s="76">
        <v>25270</v>
      </c>
      <c r="AW5" s="76">
        <v>25300</v>
      </c>
      <c r="AX5" s="76">
        <v>25350</v>
      </c>
      <c r="AY5" s="76">
        <v>25400</v>
      </c>
      <c r="AZ5" s="81">
        <v>22500</v>
      </c>
      <c r="BA5" s="83">
        <v>22500</v>
      </c>
      <c r="BB5" s="83">
        <v>22500</v>
      </c>
      <c r="BC5" s="83">
        <v>22500</v>
      </c>
      <c r="BD5" s="83">
        <v>32500</v>
      </c>
      <c r="BE5" s="85">
        <f t="shared" si="0"/>
        <v>28.968253968253972</v>
      </c>
      <c r="BF5" s="85">
        <f t="shared" si="1"/>
        <v>44.444444444444443</v>
      </c>
    </row>
    <row r="6" spans="1:58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67">
        <v>88</v>
      </c>
      <c r="AQ6" s="73">
        <v>85</v>
      </c>
      <c r="AR6" s="73">
        <v>90</v>
      </c>
      <c r="AS6" s="77">
        <v>90</v>
      </c>
      <c r="AT6" s="77">
        <v>85</v>
      </c>
      <c r="AU6" s="77">
        <v>87</v>
      </c>
      <c r="AV6" s="77">
        <v>90</v>
      </c>
      <c r="AW6" s="77">
        <v>94</v>
      </c>
      <c r="AX6" s="77">
        <v>97</v>
      </c>
      <c r="AY6" s="77">
        <v>95</v>
      </c>
      <c r="AZ6" s="81">
        <v>87.142857142857139</v>
      </c>
      <c r="BA6" s="82">
        <v>97</v>
      </c>
      <c r="BB6" s="82">
        <v>100</v>
      </c>
      <c r="BC6" s="82">
        <v>100</v>
      </c>
      <c r="BD6" s="82">
        <v>108.7</v>
      </c>
      <c r="BE6" s="85">
        <f t="shared" si="0"/>
        <v>20.777777777777782</v>
      </c>
      <c r="BF6" s="85">
        <f t="shared" si="1"/>
        <v>8.7000000000000028</v>
      </c>
    </row>
    <row r="7" spans="1:58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4">
        <v>390.01810011768299</v>
      </c>
      <c r="AQ7" s="73">
        <v>400</v>
      </c>
      <c r="AR7" s="73">
        <v>400</v>
      </c>
      <c r="AS7" s="77">
        <v>410</v>
      </c>
      <c r="AT7" s="77">
        <v>408</v>
      </c>
      <c r="AU7" s="77">
        <v>420</v>
      </c>
      <c r="AV7" s="77">
        <v>430</v>
      </c>
      <c r="AW7" s="77">
        <v>437</v>
      </c>
      <c r="AX7" s="77">
        <v>430</v>
      </c>
      <c r="AY7" s="77">
        <v>415</v>
      </c>
      <c r="AZ7" s="77">
        <v>430</v>
      </c>
      <c r="BA7" s="82">
        <v>470</v>
      </c>
      <c r="BB7" s="82">
        <v>495</v>
      </c>
      <c r="BC7" s="82">
        <v>498</v>
      </c>
      <c r="BD7" s="82">
        <v>500</v>
      </c>
      <c r="BE7" s="85">
        <f t="shared" si="0"/>
        <v>25</v>
      </c>
      <c r="BF7" s="85">
        <f t="shared" si="1"/>
        <v>0.40160642570281119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F7"/>
  <sheetViews>
    <sheetView tabSelected="1" zoomScale="120" zoomScaleNormal="120" workbookViewId="0">
      <pane xSplit="1" topLeftCell="AW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  <col min="57" max="57" width="14.7109375" customWidth="1"/>
    <col min="58" max="58" width="17" customWidth="1"/>
  </cols>
  <sheetData>
    <row r="1" spans="1:58" x14ac:dyDescent="0.25">
      <c r="C1" t="s">
        <v>24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67">
        <v>220</v>
      </c>
      <c r="AQ3" s="71">
        <v>210</v>
      </c>
      <c r="AR3" s="71">
        <v>200</v>
      </c>
      <c r="AS3" s="76">
        <v>205</v>
      </c>
      <c r="AT3" s="76">
        <v>210</v>
      </c>
      <c r="AU3" s="76">
        <v>220</v>
      </c>
      <c r="AV3" s="76">
        <v>230</v>
      </c>
      <c r="AW3" s="76">
        <v>243</v>
      </c>
      <c r="AX3" s="76">
        <v>245</v>
      </c>
      <c r="AY3" s="76">
        <v>248</v>
      </c>
      <c r="AZ3" s="81">
        <v>256.66666666666703</v>
      </c>
      <c r="BA3" s="81">
        <v>256.66666666666703</v>
      </c>
      <c r="BB3" s="83">
        <v>260</v>
      </c>
      <c r="BC3" s="83">
        <v>264</v>
      </c>
      <c r="BD3" s="83">
        <v>294.10000000000002</v>
      </c>
      <c r="BE3" s="85">
        <f>(BD3-AR3)/AR3*100</f>
        <v>47.050000000000011</v>
      </c>
      <c r="BF3" s="85">
        <f>(BD3-BC3)/BC3*100</f>
        <v>11.401515151515159</v>
      </c>
    </row>
    <row r="4" spans="1:58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67">
        <v>1700</v>
      </c>
      <c r="AQ4" s="71">
        <v>1750</v>
      </c>
      <c r="AR4" s="71">
        <v>1720</v>
      </c>
      <c r="AS4" s="76">
        <v>1730</v>
      </c>
      <c r="AT4" s="76">
        <v>1745</v>
      </c>
      <c r="AU4" s="76">
        <v>1750</v>
      </c>
      <c r="AV4" s="76">
        <v>1755</v>
      </c>
      <c r="AW4" s="76">
        <v>1795</v>
      </c>
      <c r="AX4" s="76">
        <v>1800</v>
      </c>
      <c r="AY4" s="76">
        <v>1830</v>
      </c>
      <c r="AZ4" s="81">
        <v>1875.1111111111099</v>
      </c>
      <c r="BA4" s="81">
        <v>1875.1111111111099</v>
      </c>
      <c r="BB4" s="83">
        <v>1900</v>
      </c>
      <c r="BC4" s="83">
        <v>1920</v>
      </c>
      <c r="BD4" s="83">
        <v>2000</v>
      </c>
      <c r="BE4" s="85">
        <f t="shared" ref="BE4:BE7" si="0">(BD4-AR4)/AR4*100</f>
        <v>16.279069767441861</v>
      </c>
      <c r="BF4" s="85">
        <f t="shared" ref="BF4:BF7" si="1">(BD4-BC4)/BC4*100</f>
        <v>4.1666666666666661</v>
      </c>
    </row>
    <row r="5" spans="1:58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67">
        <v>26250</v>
      </c>
      <c r="AQ5" s="71">
        <v>26100</v>
      </c>
      <c r="AR5" s="71">
        <v>26050</v>
      </c>
      <c r="AS5" s="76">
        <v>26100</v>
      </c>
      <c r="AT5" s="76">
        <v>26200</v>
      </c>
      <c r="AU5" s="76">
        <v>26230</v>
      </c>
      <c r="AV5" s="76">
        <v>26250</v>
      </c>
      <c r="AW5" s="76">
        <v>26420</v>
      </c>
      <c r="AX5" s="76">
        <v>26450</v>
      </c>
      <c r="AY5" s="76">
        <v>26500</v>
      </c>
      <c r="AZ5" s="81">
        <v>27000</v>
      </c>
      <c r="BA5" s="81">
        <v>27000</v>
      </c>
      <c r="BB5" s="83">
        <v>27000</v>
      </c>
      <c r="BC5" s="83">
        <v>27000</v>
      </c>
      <c r="BD5" s="83">
        <v>36000</v>
      </c>
      <c r="BE5" s="85">
        <f t="shared" si="0"/>
        <v>38.1957773512476</v>
      </c>
      <c r="BF5" s="85">
        <f t="shared" si="1"/>
        <v>33.333333333333329</v>
      </c>
    </row>
    <row r="6" spans="1:58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67">
        <v>175</v>
      </c>
      <c r="AQ6" s="73">
        <v>170</v>
      </c>
      <c r="AR6" s="73">
        <v>172</v>
      </c>
      <c r="AS6" s="77">
        <v>175</v>
      </c>
      <c r="AT6" s="77">
        <v>175</v>
      </c>
      <c r="AU6" s="77">
        <v>180</v>
      </c>
      <c r="AV6" s="77">
        <v>183</v>
      </c>
      <c r="AW6" s="77">
        <v>190</v>
      </c>
      <c r="AX6" s="77">
        <v>190</v>
      </c>
      <c r="AY6" s="77">
        <v>187</v>
      </c>
      <c r="AZ6" s="81">
        <v>179.09090909090901</v>
      </c>
      <c r="BA6" s="81">
        <v>179.09090909090901</v>
      </c>
      <c r="BB6" s="82">
        <v>186</v>
      </c>
      <c r="BC6" s="82">
        <v>200</v>
      </c>
      <c r="BD6" s="82">
        <v>210</v>
      </c>
      <c r="BE6" s="85">
        <f t="shared" si="0"/>
        <v>22.093023255813954</v>
      </c>
      <c r="BF6" s="85">
        <f t="shared" si="1"/>
        <v>5</v>
      </c>
    </row>
    <row r="7" spans="1:58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67">
        <v>350</v>
      </c>
      <c r="AQ7" s="73">
        <v>340</v>
      </c>
      <c r="AR7" s="73">
        <v>345</v>
      </c>
      <c r="AS7" s="77">
        <v>342</v>
      </c>
      <c r="AT7" s="77">
        <v>340</v>
      </c>
      <c r="AU7" s="77">
        <v>340</v>
      </c>
      <c r="AV7" s="77">
        <v>343</v>
      </c>
      <c r="AW7" s="77">
        <v>346</v>
      </c>
      <c r="AX7" s="77">
        <v>345</v>
      </c>
      <c r="AY7" s="77">
        <v>348</v>
      </c>
      <c r="AZ7" s="81">
        <v>320</v>
      </c>
      <c r="BA7" s="81">
        <v>320</v>
      </c>
      <c r="BB7" s="82">
        <v>324</v>
      </c>
      <c r="BC7" s="82">
        <v>325</v>
      </c>
      <c r="BD7" s="82">
        <v>345</v>
      </c>
      <c r="BE7" s="85">
        <f t="shared" si="0"/>
        <v>0</v>
      </c>
      <c r="BF7" s="85">
        <f t="shared" si="1"/>
        <v>6.1538461538461542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F9"/>
  <sheetViews>
    <sheetView tabSelected="1" zoomScale="120" zoomScaleNormal="120" workbookViewId="0">
      <pane xSplit="1" topLeftCell="AV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  <col min="57" max="57" width="14.7109375" customWidth="1"/>
    <col min="58" max="58" width="17" customWidth="1"/>
  </cols>
  <sheetData>
    <row r="1" spans="1:58" x14ac:dyDescent="0.25">
      <c r="C1" t="s">
        <v>23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1">
        <v>146.38262329746101</v>
      </c>
      <c r="AQ3" s="71">
        <v>148</v>
      </c>
      <c r="AR3" s="71">
        <v>150</v>
      </c>
      <c r="AS3" s="76">
        <v>154</v>
      </c>
      <c r="AT3" s="76">
        <v>155</v>
      </c>
      <c r="AU3" s="76">
        <v>158</v>
      </c>
      <c r="AV3" s="76">
        <v>156</v>
      </c>
      <c r="AW3" s="76">
        <v>160</v>
      </c>
      <c r="AX3" s="76">
        <v>160</v>
      </c>
      <c r="AY3" s="76">
        <v>170</v>
      </c>
      <c r="AZ3" s="76">
        <v>170</v>
      </c>
      <c r="BA3" s="76">
        <v>183</v>
      </c>
      <c r="BB3" s="76">
        <v>186</v>
      </c>
      <c r="BC3" s="76">
        <v>194</v>
      </c>
      <c r="BD3" s="76">
        <v>245</v>
      </c>
      <c r="BE3" s="85">
        <f>(BD3-AR3)/AR3*100</f>
        <v>63.333333333333329</v>
      </c>
      <c r="BF3" s="85">
        <f>(BD3-BC3)/BC3*100</f>
        <v>26.288659793814436</v>
      </c>
    </row>
    <row r="4" spans="1:58" ht="15" customHeight="1" x14ac:dyDescent="0.25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1">
        <v>1054.8662573106899</v>
      </c>
      <c r="AQ4" s="71">
        <v>1055</v>
      </c>
      <c r="AR4" s="71">
        <v>1070</v>
      </c>
      <c r="AS4" s="76">
        <v>1100</v>
      </c>
      <c r="AT4" s="76">
        <v>1100</v>
      </c>
      <c r="AU4" s="76">
        <v>1200</v>
      </c>
      <c r="AV4" s="76">
        <v>1230</v>
      </c>
      <c r="AW4" s="76">
        <v>1287</v>
      </c>
      <c r="AX4" s="76">
        <v>1290</v>
      </c>
      <c r="AY4" s="76">
        <v>1286</v>
      </c>
      <c r="AZ4" s="81">
        <v>1275</v>
      </c>
      <c r="BA4" s="83">
        <v>1320</v>
      </c>
      <c r="BB4" s="83">
        <v>1345</v>
      </c>
      <c r="BC4" s="83">
        <v>1349</v>
      </c>
      <c r="BD4" s="83">
        <v>1550</v>
      </c>
      <c r="BE4" s="85">
        <f t="shared" ref="BE4:BE7" si="0">(BD4-AR4)/AR4*100</f>
        <v>44.859813084112147</v>
      </c>
      <c r="BF4" s="85">
        <f t="shared" ref="BF4:BF7" si="1">(BD4-BC4)/BC4*100</f>
        <v>14.899925871015569</v>
      </c>
    </row>
    <row r="5" spans="1:58" ht="15" customHeight="1" x14ac:dyDescent="0.25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1">
        <v>29607.095991782498</v>
      </c>
      <c r="AQ5" s="71">
        <v>30000</v>
      </c>
      <c r="AR5" s="71">
        <v>30100</v>
      </c>
      <c r="AS5" s="76">
        <v>30150</v>
      </c>
      <c r="AT5" s="76">
        <v>30200</v>
      </c>
      <c r="AU5" s="76">
        <v>30250</v>
      </c>
      <c r="AV5" s="76">
        <v>30255</v>
      </c>
      <c r="AW5" s="76">
        <v>30500</v>
      </c>
      <c r="AX5" s="76">
        <v>31000</v>
      </c>
      <c r="AY5" s="76">
        <v>32000</v>
      </c>
      <c r="AZ5" s="81">
        <v>31200.58446219</v>
      </c>
      <c r="BA5" s="83">
        <v>31200</v>
      </c>
      <c r="BB5" s="83">
        <v>31200</v>
      </c>
      <c r="BC5" s="83">
        <v>31200</v>
      </c>
      <c r="BD5" s="83">
        <v>37200</v>
      </c>
      <c r="BE5" s="85">
        <f t="shared" si="0"/>
        <v>23.588039867109632</v>
      </c>
      <c r="BF5" s="85">
        <f t="shared" si="1"/>
        <v>19.230769230769234</v>
      </c>
    </row>
    <row r="6" spans="1:58" ht="15" customHeight="1" x14ac:dyDescent="0.25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1">
        <v>145.5</v>
      </c>
      <c r="AQ6" s="73">
        <v>148</v>
      </c>
      <c r="AR6" s="73">
        <v>150</v>
      </c>
      <c r="AS6" s="77">
        <v>155</v>
      </c>
      <c r="AT6" s="77">
        <v>160</v>
      </c>
      <c r="AU6" s="77">
        <v>158</v>
      </c>
      <c r="AV6" s="77">
        <v>160</v>
      </c>
      <c r="AW6" s="77">
        <v>179</v>
      </c>
      <c r="AX6" s="77">
        <v>180</v>
      </c>
      <c r="AY6" s="77">
        <v>184</v>
      </c>
      <c r="AZ6" s="81">
        <v>175.49543960181285</v>
      </c>
      <c r="BA6" s="82">
        <v>200</v>
      </c>
      <c r="BB6" s="82">
        <v>224</v>
      </c>
      <c r="BC6" s="82">
        <v>225</v>
      </c>
      <c r="BD6" s="82">
        <v>264</v>
      </c>
      <c r="BE6" s="85">
        <f t="shared" si="0"/>
        <v>76</v>
      </c>
      <c r="BF6" s="85">
        <f t="shared" si="1"/>
        <v>17.333333333333336</v>
      </c>
    </row>
    <row r="7" spans="1:58" ht="15" customHeight="1" x14ac:dyDescent="0.25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1">
        <v>300.924367477114</v>
      </c>
      <c r="AQ7" s="73">
        <v>320</v>
      </c>
      <c r="AR7" s="73">
        <v>300</v>
      </c>
      <c r="AS7" s="77">
        <v>300</v>
      </c>
      <c r="AT7" s="77">
        <v>320</v>
      </c>
      <c r="AU7" s="77">
        <v>350</v>
      </c>
      <c r="AV7" s="77">
        <v>360</v>
      </c>
      <c r="AW7" s="77">
        <v>360</v>
      </c>
      <c r="AX7" s="77">
        <v>355</v>
      </c>
      <c r="AY7" s="77">
        <v>328</v>
      </c>
      <c r="AZ7" s="81">
        <v>350.49094274674673</v>
      </c>
      <c r="BA7" s="82">
        <v>380</v>
      </c>
      <c r="BB7" s="82">
        <v>388</v>
      </c>
      <c r="BC7" s="82">
        <v>390</v>
      </c>
      <c r="BD7" s="82">
        <v>400</v>
      </c>
      <c r="BE7" s="85">
        <f t="shared" si="0"/>
        <v>33.333333333333329</v>
      </c>
      <c r="BF7" s="85">
        <f t="shared" si="1"/>
        <v>2.5641025641025639</v>
      </c>
    </row>
    <row r="9" spans="1:58" x14ac:dyDescent="0.25">
      <c r="AB9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F10"/>
  <sheetViews>
    <sheetView tabSelected="1" zoomScale="120" zoomScaleNormal="120" workbookViewId="0">
      <pane xSplit="1" topLeftCell="AX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4.85546875" customWidth="1"/>
    <col min="31" max="31" width="11.85546875" customWidth="1"/>
    <col min="57" max="57" width="14.7109375" customWidth="1"/>
    <col min="58" max="58" width="17" customWidth="1"/>
  </cols>
  <sheetData>
    <row r="1" spans="1:58" x14ac:dyDescent="0.25">
      <c r="C1" t="s">
        <v>18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67">
        <v>300</v>
      </c>
      <c r="AQ3" s="71">
        <v>310</v>
      </c>
      <c r="AR3" s="71">
        <v>315</v>
      </c>
      <c r="AS3" s="76">
        <v>318</v>
      </c>
      <c r="AT3" s="76">
        <v>320</v>
      </c>
      <c r="AU3" s="76">
        <v>325</v>
      </c>
      <c r="AV3" s="76">
        <v>328</v>
      </c>
      <c r="AW3" s="76">
        <v>334</v>
      </c>
      <c r="AX3" s="76">
        <v>338</v>
      </c>
      <c r="AY3" s="76">
        <v>336</v>
      </c>
      <c r="AZ3" s="81">
        <v>357.14285714285717</v>
      </c>
      <c r="BA3" s="83">
        <v>410</v>
      </c>
      <c r="BB3" s="83">
        <v>435</v>
      </c>
      <c r="BC3" s="83">
        <v>487</v>
      </c>
      <c r="BD3" s="83">
        <v>500.4</v>
      </c>
      <c r="BE3" s="85">
        <f>(BD3-AR3)/AR3*100</f>
        <v>58.857142857142854</v>
      </c>
      <c r="BF3" s="85">
        <f>(BD3-BC3)/BC3*100</f>
        <v>2.7515400410677571</v>
      </c>
    </row>
    <row r="4" spans="1:58" ht="15" customHeight="1" x14ac:dyDescent="0.25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67">
        <v>1150</v>
      </c>
      <c r="AQ4" s="71">
        <v>1145</v>
      </c>
      <c r="AR4" s="71">
        <v>1140</v>
      </c>
      <c r="AS4" s="76">
        <v>1150</v>
      </c>
      <c r="AT4" s="76">
        <v>1145</v>
      </c>
      <c r="AU4" s="76">
        <v>1200</v>
      </c>
      <c r="AV4" s="76">
        <v>1200</v>
      </c>
      <c r="AW4" s="76">
        <v>1245</v>
      </c>
      <c r="AX4" s="76">
        <v>1250</v>
      </c>
      <c r="AY4" s="76">
        <v>1270</v>
      </c>
      <c r="AZ4" s="81">
        <v>1180</v>
      </c>
      <c r="BA4" s="83">
        <v>1200</v>
      </c>
      <c r="BB4" s="83">
        <v>1270</v>
      </c>
      <c r="BC4" s="83">
        <v>1298</v>
      </c>
      <c r="BD4" s="83">
        <v>1395</v>
      </c>
      <c r="BE4" s="85">
        <f t="shared" ref="BE4:BE7" si="0">(BD4-AR4)/AR4*100</f>
        <v>22.368421052631579</v>
      </c>
      <c r="BF4" s="85">
        <f t="shared" ref="BF4:BF7" si="1">(BD4-BC4)/BC4*100</f>
        <v>7.4730354391371341</v>
      </c>
    </row>
    <row r="5" spans="1:58" ht="15" customHeight="1" x14ac:dyDescent="0.25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1">
        <v>30090.2</v>
      </c>
      <c r="AQ5" s="71">
        <v>31100</v>
      </c>
      <c r="AR5" s="71">
        <v>32250</v>
      </c>
      <c r="AS5" s="76">
        <v>32200</v>
      </c>
      <c r="AT5" s="76">
        <v>32300</v>
      </c>
      <c r="AU5" s="76">
        <v>32300</v>
      </c>
      <c r="AV5" s="76">
        <v>32350</v>
      </c>
      <c r="AW5" s="76">
        <v>32430</v>
      </c>
      <c r="AX5" s="76">
        <v>32485</v>
      </c>
      <c r="AY5" s="76">
        <v>32500</v>
      </c>
      <c r="AZ5" s="76">
        <v>32500</v>
      </c>
      <c r="BA5" s="76">
        <v>32500</v>
      </c>
      <c r="BB5" s="76">
        <v>32500</v>
      </c>
      <c r="BC5" s="76">
        <v>32500</v>
      </c>
      <c r="BD5" s="76">
        <v>36500</v>
      </c>
      <c r="BE5" s="85">
        <f t="shared" si="0"/>
        <v>13.178294573643413</v>
      </c>
      <c r="BF5" s="85">
        <f t="shared" si="1"/>
        <v>12.307692307692308</v>
      </c>
    </row>
    <row r="6" spans="1:58" ht="15" customHeight="1" x14ac:dyDescent="0.25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67">
        <v>60.285714285714299</v>
      </c>
      <c r="AQ6" s="73">
        <v>62</v>
      </c>
      <c r="AR6" s="73">
        <v>65</v>
      </c>
      <c r="AS6" s="77">
        <v>68</v>
      </c>
      <c r="AT6" s="77">
        <v>67</v>
      </c>
      <c r="AU6" s="77">
        <v>70</v>
      </c>
      <c r="AV6" s="77">
        <v>75</v>
      </c>
      <c r="AW6" s="77">
        <v>80</v>
      </c>
      <c r="AX6" s="77">
        <v>80</v>
      </c>
      <c r="AY6" s="77">
        <v>87</v>
      </c>
      <c r="AZ6" s="81">
        <v>89.4444444444444</v>
      </c>
      <c r="BA6" s="77">
        <v>100</v>
      </c>
      <c r="BB6" s="77">
        <v>108</v>
      </c>
      <c r="BC6" s="77">
        <v>110</v>
      </c>
      <c r="BD6" s="77">
        <v>127</v>
      </c>
      <c r="BE6" s="85">
        <f t="shared" si="0"/>
        <v>95.384615384615387</v>
      </c>
      <c r="BF6" s="85">
        <f t="shared" si="1"/>
        <v>15.454545454545453</v>
      </c>
    </row>
    <row r="7" spans="1:58" ht="15" customHeight="1" x14ac:dyDescent="0.25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12">
        <v>300</v>
      </c>
      <c r="AQ7" s="73">
        <v>300</v>
      </c>
      <c r="AR7" s="73">
        <v>320</v>
      </c>
      <c r="AS7" s="77">
        <v>315</v>
      </c>
      <c r="AT7" s="77">
        <v>312</v>
      </c>
      <c r="AU7" s="77">
        <v>320</v>
      </c>
      <c r="AV7" s="77">
        <v>322</v>
      </c>
      <c r="AW7" s="77">
        <v>355</v>
      </c>
      <c r="AX7" s="77">
        <v>350</v>
      </c>
      <c r="AY7" s="77">
        <v>352</v>
      </c>
      <c r="AZ7" s="77">
        <v>350</v>
      </c>
      <c r="BA7" s="77">
        <v>384</v>
      </c>
      <c r="BB7" s="77">
        <v>387</v>
      </c>
      <c r="BC7" s="77">
        <v>396</v>
      </c>
      <c r="BD7" s="77">
        <v>400</v>
      </c>
      <c r="BE7" s="85">
        <f t="shared" si="0"/>
        <v>25</v>
      </c>
      <c r="BF7" s="85">
        <f t="shared" si="1"/>
        <v>1.0101010101010102</v>
      </c>
    </row>
    <row r="8" spans="1:58" x14ac:dyDescent="0.25">
      <c r="AM8" s="64"/>
      <c r="AN8" s="65"/>
    </row>
    <row r="9" spans="1:58" x14ac:dyDescent="0.25">
      <c r="AM9" s="64"/>
      <c r="AN9" s="65"/>
    </row>
    <row r="10" spans="1:58" x14ac:dyDescent="0.25">
      <c r="AM10" s="64"/>
      <c r="AN10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7"/>
  <sheetViews>
    <sheetView tabSelected="1" zoomScale="130" zoomScaleNormal="130" workbookViewId="0">
      <pane xSplit="1" topLeftCell="AX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54" width="9.28515625" bestFit="1" customWidth="1"/>
    <col min="56" max="56" width="9.28515625" bestFit="1" customWidth="1"/>
    <col min="57" max="57" width="14.7109375" customWidth="1"/>
    <col min="58" max="58" width="17" customWidth="1"/>
  </cols>
  <sheetData>
    <row r="1" spans="1:58" x14ac:dyDescent="0.25">
      <c r="C1" t="s">
        <v>8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67">
        <v>227.5</v>
      </c>
      <c r="AQ3" s="71">
        <v>225</v>
      </c>
      <c r="AR3" s="71">
        <v>228</v>
      </c>
      <c r="AS3" s="76">
        <v>230</v>
      </c>
      <c r="AT3" s="76">
        <v>232</v>
      </c>
      <c r="AU3" s="76">
        <v>230</v>
      </c>
      <c r="AV3" s="76">
        <v>234</v>
      </c>
      <c r="AW3" s="76">
        <v>237</v>
      </c>
      <c r="AX3" s="76">
        <v>235</v>
      </c>
      <c r="AY3" s="76">
        <v>240</v>
      </c>
      <c r="AZ3" s="81">
        <v>255</v>
      </c>
      <c r="BA3" s="83">
        <v>280</v>
      </c>
      <c r="BB3" s="83">
        <v>285</v>
      </c>
      <c r="BC3" s="83">
        <v>288</v>
      </c>
      <c r="BD3" s="83">
        <v>294.3</v>
      </c>
      <c r="BE3" s="85">
        <f>(BD3-AR3)/AR3*100</f>
        <v>29.078947368421058</v>
      </c>
      <c r="BF3" s="85">
        <f>(BD3-BC3)/BC3*100</f>
        <v>2.187500000000004</v>
      </c>
    </row>
    <row r="4" spans="1:58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67">
        <v>1311.1111111111099</v>
      </c>
      <c r="AQ4" s="71">
        <v>1310</v>
      </c>
      <c r="AR4" s="71">
        <v>1315</v>
      </c>
      <c r="AS4" s="76">
        <v>1345</v>
      </c>
      <c r="AT4" s="76">
        <v>1340</v>
      </c>
      <c r="AU4" s="76">
        <v>1345</v>
      </c>
      <c r="AV4" s="76">
        <v>1347</v>
      </c>
      <c r="AW4" s="76">
        <v>1350</v>
      </c>
      <c r="AX4" s="76">
        <v>1355</v>
      </c>
      <c r="AY4" s="76">
        <v>1350</v>
      </c>
      <c r="AZ4" s="81">
        <v>1343.75</v>
      </c>
      <c r="BA4" s="83">
        <v>1450</v>
      </c>
      <c r="BB4" s="83">
        <v>1454</v>
      </c>
      <c r="BC4" s="83">
        <v>1462</v>
      </c>
      <c r="BD4" s="83">
        <v>1485.1</v>
      </c>
      <c r="BE4" s="85">
        <f t="shared" ref="BE4:BE7" si="0">(BD4-AR4)/AR4*100</f>
        <v>12.935361216730032</v>
      </c>
      <c r="BF4" s="85">
        <f t="shared" ref="BF4:BF7" si="1">(BD4-BC4)/BC4*100</f>
        <v>1.5800273597811154</v>
      </c>
    </row>
    <row r="5" spans="1:58" ht="15" customHeight="1" x14ac:dyDescent="0.25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67">
        <v>27500</v>
      </c>
      <c r="AQ5" s="71">
        <v>27500</v>
      </c>
      <c r="AR5" s="71">
        <v>27550</v>
      </c>
      <c r="AS5" s="76">
        <v>27580</v>
      </c>
      <c r="AT5" s="76">
        <v>27550</v>
      </c>
      <c r="AU5" s="76">
        <v>27580</v>
      </c>
      <c r="AV5" s="76">
        <v>27600</v>
      </c>
      <c r="AW5" s="76">
        <v>27650</v>
      </c>
      <c r="AX5" s="76">
        <v>27700</v>
      </c>
      <c r="AY5" s="76">
        <v>27750</v>
      </c>
      <c r="AZ5" s="81">
        <v>27500</v>
      </c>
      <c r="BA5" s="83">
        <v>27500</v>
      </c>
      <c r="BB5" s="83">
        <v>27500</v>
      </c>
      <c r="BC5" s="83">
        <v>27500</v>
      </c>
      <c r="BD5" s="83">
        <v>30500</v>
      </c>
      <c r="BE5" s="85">
        <f t="shared" si="0"/>
        <v>10.707803992740473</v>
      </c>
      <c r="BF5" s="85">
        <f t="shared" si="1"/>
        <v>10.909090909090908</v>
      </c>
    </row>
    <row r="6" spans="1:58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67">
        <v>90.909090909090907</v>
      </c>
      <c r="AQ6" s="73">
        <v>91</v>
      </c>
      <c r="AR6" s="73">
        <v>95</v>
      </c>
      <c r="AS6" s="77">
        <v>100</v>
      </c>
      <c r="AT6" s="77">
        <v>100</v>
      </c>
      <c r="AU6" s="77">
        <v>98</v>
      </c>
      <c r="AV6" s="77">
        <v>99</v>
      </c>
      <c r="AW6" s="77">
        <v>100</v>
      </c>
      <c r="AX6" s="77">
        <v>100</v>
      </c>
      <c r="AY6" s="77">
        <v>104</v>
      </c>
      <c r="AZ6" s="81">
        <v>96.181818181818201</v>
      </c>
      <c r="BA6" s="82">
        <v>100</v>
      </c>
      <c r="BB6" s="82">
        <v>105</v>
      </c>
      <c r="BC6" s="82">
        <v>108</v>
      </c>
      <c r="BD6" s="82">
        <v>110.2</v>
      </c>
      <c r="BE6" s="85">
        <f t="shared" si="0"/>
        <v>16.000000000000004</v>
      </c>
      <c r="BF6" s="85">
        <f t="shared" si="1"/>
        <v>2.0370370370370394</v>
      </c>
    </row>
    <row r="7" spans="1:58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67">
        <v>850</v>
      </c>
      <c r="AQ7" s="73">
        <v>850</v>
      </c>
      <c r="AR7" s="73">
        <v>840</v>
      </c>
      <c r="AS7" s="77">
        <v>820</v>
      </c>
      <c r="AT7" s="77">
        <v>830</v>
      </c>
      <c r="AU7" s="77">
        <v>825</v>
      </c>
      <c r="AV7" s="77">
        <v>826</v>
      </c>
      <c r="AW7" s="77">
        <v>830</v>
      </c>
      <c r="AX7" s="77">
        <v>820</v>
      </c>
      <c r="AY7" s="77">
        <v>815</v>
      </c>
      <c r="AZ7" s="81">
        <v>833.33333333333337</v>
      </c>
      <c r="BA7" s="82">
        <v>895</v>
      </c>
      <c r="BB7" s="82">
        <v>898</v>
      </c>
      <c r="BC7" s="82">
        <v>900</v>
      </c>
      <c r="BD7" s="82">
        <v>900</v>
      </c>
      <c r="BE7" s="85">
        <f t="shared" si="0"/>
        <v>7.1428571428571423</v>
      </c>
      <c r="BF7" s="85">
        <f t="shared" si="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F7"/>
  <sheetViews>
    <sheetView tabSelected="1" zoomScale="130" zoomScaleNormal="130" workbookViewId="0">
      <pane xSplit="1" topLeftCell="AX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51" width="9.28515625" bestFit="1" customWidth="1"/>
    <col min="53" max="54" width="9.28515625" bestFit="1" customWidth="1"/>
    <col min="56" max="56" width="9.28515625" bestFit="1" customWidth="1"/>
    <col min="57" max="57" width="14.7109375" customWidth="1"/>
    <col min="58" max="58" width="17" customWidth="1"/>
  </cols>
  <sheetData>
    <row r="1" spans="1:58" ht="12" customHeight="1" x14ac:dyDescent="0.25">
      <c r="C1" t="s">
        <v>9</v>
      </c>
      <c r="BE1" s="84" t="s">
        <v>43</v>
      </c>
      <c r="BF1" s="84" t="s">
        <v>44</v>
      </c>
    </row>
    <row r="2" spans="1:58" ht="12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2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67">
        <v>135.166666666666</v>
      </c>
      <c r="AQ3" s="71">
        <v>135.15</v>
      </c>
      <c r="AR3" s="71">
        <v>137.5</v>
      </c>
      <c r="AS3" s="76">
        <v>136</v>
      </c>
      <c r="AT3" s="76">
        <v>138</v>
      </c>
      <c r="AU3" s="76">
        <v>140</v>
      </c>
      <c r="AV3" s="76">
        <v>140</v>
      </c>
      <c r="AW3" s="76">
        <v>145</v>
      </c>
      <c r="AX3" s="76">
        <v>148</v>
      </c>
      <c r="AY3" s="76">
        <v>149</v>
      </c>
      <c r="AZ3" s="81">
        <v>156.666666666666</v>
      </c>
      <c r="BA3" s="83">
        <v>182</v>
      </c>
      <c r="BB3" s="83">
        <v>186</v>
      </c>
      <c r="BC3" s="83">
        <v>186</v>
      </c>
      <c r="BD3" s="83">
        <v>195.4</v>
      </c>
      <c r="BE3" s="85">
        <f>(BD3-AR3)/AR3*100</f>
        <v>42.109090909090909</v>
      </c>
      <c r="BF3" s="85">
        <f>(BD3-BC3)/BC3*100</f>
        <v>5.0537634408602177</v>
      </c>
    </row>
    <row r="4" spans="1:58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67">
        <v>1433.3333333333301</v>
      </c>
      <c r="AQ4" s="71">
        <v>1439</v>
      </c>
      <c r="AR4" s="71">
        <v>1440</v>
      </c>
      <c r="AS4" s="76">
        <v>1443</v>
      </c>
      <c r="AT4" s="76">
        <v>1450</v>
      </c>
      <c r="AU4" s="76">
        <v>1454</v>
      </c>
      <c r="AV4" s="76">
        <v>1455</v>
      </c>
      <c r="AW4" s="76">
        <v>1458</v>
      </c>
      <c r="AX4" s="76">
        <v>1460</v>
      </c>
      <c r="AY4" s="76">
        <v>1464</v>
      </c>
      <c r="AZ4" s="76">
        <v>1460</v>
      </c>
      <c r="BA4" s="76">
        <v>1600</v>
      </c>
      <c r="BB4" s="76">
        <v>1635</v>
      </c>
      <c r="BC4" s="76">
        <v>1650</v>
      </c>
      <c r="BD4" s="76">
        <v>1700</v>
      </c>
      <c r="BE4" s="85">
        <f t="shared" ref="BE4:BE7" si="0">(BD4-AR4)/AR4*100</f>
        <v>18.055555555555554</v>
      </c>
      <c r="BF4" s="85">
        <f t="shared" ref="BF4:BF7" si="1">(BD4-BC4)/BC4*100</f>
        <v>3.0303030303030303</v>
      </c>
    </row>
    <row r="5" spans="1:58" ht="15" customHeight="1" x14ac:dyDescent="0.25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67">
        <v>33752.858472275948</v>
      </c>
      <c r="AQ5" s="71">
        <v>33500</v>
      </c>
      <c r="AR5" s="71">
        <v>33575</v>
      </c>
      <c r="AS5" s="76">
        <v>33500</v>
      </c>
      <c r="AT5" s="76">
        <v>33570</v>
      </c>
      <c r="AU5" s="76">
        <v>33585</v>
      </c>
      <c r="AV5" s="76">
        <v>33590</v>
      </c>
      <c r="AW5" s="76">
        <v>33600</v>
      </c>
      <c r="AX5" s="76">
        <v>33700</v>
      </c>
      <c r="AY5" s="76">
        <v>33750</v>
      </c>
      <c r="AZ5" s="76">
        <v>33750</v>
      </c>
      <c r="BA5" s="76">
        <v>33750</v>
      </c>
      <c r="BB5" s="76">
        <v>33750</v>
      </c>
      <c r="BC5" s="76">
        <v>33750</v>
      </c>
      <c r="BD5" s="76">
        <v>38750</v>
      </c>
      <c r="BE5" s="85">
        <f t="shared" si="0"/>
        <v>15.4132539091586</v>
      </c>
      <c r="BF5" s="85">
        <f t="shared" si="1"/>
        <v>14.814814814814813</v>
      </c>
    </row>
    <row r="6" spans="1:58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67">
        <v>96.25</v>
      </c>
      <c r="AQ6" s="73">
        <v>96</v>
      </c>
      <c r="AR6" s="73">
        <v>95</v>
      </c>
      <c r="AS6" s="77">
        <v>95</v>
      </c>
      <c r="AT6" s="77">
        <v>97</v>
      </c>
      <c r="AU6" s="77">
        <v>98</v>
      </c>
      <c r="AV6" s="77">
        <v>100</v>
      </c>
      <c r="AW6" s="77">
        <v>105</v>
      </c>
      <c r="AX6" s="77">
        <v>100</v>
      </c>
      <c r="AY6" s="77">
        <v>103</v>
      </c>
      <c r="AZ6" s="81">
        <v>102.85714285714286</v>
      </c>
      <c r="BA6" s="77">
        <v>130</v>
      </c>
      <c r="BB6" s="77">
        <v>132</v>
      </c>
      <c r="BC6" s="77">
        <v>137</v>
      </c>
      <c r="BD6" s="77">
        <v>139.69999999999999</v>
      </c>
      <c r="BE6" s="85">
        <f t="shared" si="0"/>
        <v>47.052631578947356</v>
      </c>
      <c r="BF6" s="85">
        <f t="shared" si="1"/>
        <v>1.9708029197080208</v>
      </c>
    </row>
    <row r="7" spans="1:58" ht="15" customHeight="1" x14ac:dyDescent="0.25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67">
        <v>400.03624489420127</v>
      </c>
      <c r="AQ7" s="73">
        <v>400</v>
      </c>
      <c r="AR7" s="73">
        <v>385</v>
      </c>
      <c r="AS7" s="77">
        <v>387</v>
      </c>
      <c r="AT7" s="77">
        <v>385</v>
      </c>
      <c r="AU7" s="77">
        <v>388</v>
      </c>
      <c r="AV7" s="77">
        <v>389</v>
      </c>
      <c r="AW7" s="77">
        <v>394</v>
      </c>
      <c r="AX7" s="77">
        <v>395</v>
      </c>
      <c r="AY7" s="77">
        <v>398</v>
      </c>
      <c r="AZ7" s="77">
        <v>395.5</v>
      </c>
      <c r="BA7" s="77">
        <v>450</v>
      </c>
      <c r="BB7" s="77">
        <v>457</v>
      </c>
      <c r="BC7" s="77">
        <v>462</v>
      </c>
      <c r="BD7" s="77">
        <v>468.6</v>
      </c>
      <c r="BE7" s="85">
        <f t="shared" si="0"/>
        <v>21.714285714285719</v>
      </c>
      <c r="BF7" s="85">
        <f t="shared" si="1"/>
        <v>1.4285714285714335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F7"/>
  <sheetViews>
    <sheetView tabSelected="1" zoomScale="130" zoomScaleNormal="130" workbookViewId="0">
      <pane xSplit="1" topLeftCell="AX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54" width="9.28515625" bestFit="1" customWidth="1"/>
    <col min="56" max="56" width="9.28515625" bestFit="1" customWidth="1"/>
    <col min="57" max="57" width="14.7109375" customWidth="1"/>
    <col min="58" max="58" width="17" customWidth="1"/>
  </cols>
  <sheetData>
    <row r="1" spans="1:58" x14ac:dyDescent="0.25">
      <c r="C1" t="s">
        <v>10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5">
        <v>95.857319272183489</v>
      </c>
      <c r="AQ3" s="66">
        <v>96.15</v>
      </c>
      <c r="AR3" s="75">
        <v>96.85</v>
      </c>
      <c r="AS3" s="78">
        <v>100</v>
      </c>
      <c r="AT3" s="78">
        <v>105</v>
      </c>
      <c r="AU3" s="78">
        <v>103</v>
      </c>
      <c r="AV3" s="78">
        <v>104</v>
      </c>
      <c r="AW3" s="78">
        <v>110</v>
      </c>
      <c r="AX3" s="78">
        <v>105</v>
      </c>
      <c r="AY3" s="78">
        <v>107</v>
      </c>
      <c r="AZ3" s="78">
        <v>100</v>
      </c>
      <c r="BA3" s="78">
        <v>140</v>
      </c>
      <c r="BB3" s="78">
        <v>130</v>
      </c>
      <c r="BC3" s="78">
        <v>134</v>
      </c>
      <c r="BD3" s="78">
        <v>145.1</v>
      </c>
      <c r="BE3" s="85">
        <f>(BD3-AR3)/AR3*100</f>
        <v>49.819308208569957</v>
      </c>
      <c r="BF3" s="85">
        <f>(BD3-BC3)/BC3*100</f>
        <v>8.283582089552235</v>
      </c>
    </row>
    <row r="4" spans="1:58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5">
        <v>975</v>
      </c>
      <c r="AQ4" s="66">
        <v>970.1</v>
      </c>
      <c r="AR4" s="75">
        <v>985</v>
      </c>
      <c r="AS4" s="78">
        <v>987</v>
      </c>
      <c r="AT4" s="78">
        <v>959</v>
      </c>
      <c r="AU4" s="78">
        <v>958</v>
      </c>
      <c r="AV4" s="78">
        <v>960</v>
      </c>
      <c r="AW4" s="78">
        <v>965</v>
      </c>
      <c r="AX4" s="78">
        <v>965</v>
      </c>
      <c r="AY4" s="78">
        <v>963</v>
      </c>
      <c r="AZ4" s="81">
        <v>955</v>
      </c>
      <c r="BA4" s="83">
        <v>1200</v>
      </c>
      <c r="BB4" s="83">
        <v>1215</v>
      </c>
      <c r="BC4" s="83">
        <v>1223</v>
      </c>
      <c r="BD4" s="83">
        <v>1250.2</v>
      </c>
      <c r="BE4" s="85">
        <f t="shared" ref="BE4:BE7" si="0">(BD4-AR4)/AR4*100</f>
        <v>26.923857868020306</v>
      </c>
      <c r="BF4" s="85">
        <f t="shared" ref="BF4:BF7" si="1">(BD4-BC4)/BC4*100</f>
        <v>2.2240392477514344</v>
      </c>
    </row>
    <row r="5" spans="1:58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5">
        <v>32237.096554547141</v>
      </c>
      <c r="AQ5" s="75">
        <v>32150</v>
      </c>
      <c r="AR5" s="75">
        <v>32200</v>
      </c>
      <c r="AS5" s="78">
        <v>32250</v>
      </c>
      <c r="AT5" s="78">
        <v>32300</v>
      </c>
      <c r="AU5" s="78">
        <v>32325</v>
      </c>
      <c r="AV5" s="78">
        <v>32330</v>
      </c>
      <c r="AW5" s="78">
        <v>32400</v>
      </c>
      <c r="AX5" s="78">
        <v>32500</v>
      </c>
      <c r="AY5" s="78">
        <v>32540</v>
      </c>
      <c r="AZ5" s="81">
        <v>34000</v>
      </c>
      <c r="BA5" s="83">
        <v>34000</v>
      </c>
      <c r="BB5" s="83">
        <v>34000</v>
      </c>
      <c r="BC5" s="83">
        <v>34000</v>
      </c>
      <c r="BD5" s="83">
        <v>37000</v>
      </c>
      <c r="BE5" s="85">
        <f t="shared" si="0"/>
        <v>14.906832298136646</v>
      </c>
      <c r="BF5" s="85">
        <f t="shared" si="1"/>
        <v>8.8235294117647065</v>
      </c>
    </row>
    <row r="6" spans="1:58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5">
        <v>86.6666666666667</v>
      </c>
      <c r="AQ6" s="75">
        <v>85.5</v>
      </c>
      <c r="AR6" s="73">
        <v>87</v>
      </c>
      <c r="AS6" s="77">
        <v>89</v>
      </c>
      <c r="AT6" s="77">
        <v>90</v>
      </c>
      <c r="AU6" s="77">
        <v>95</v>
      </c>
      <c r="AV6" s="77">
        <v>94</v>
      </c>
      <c r="AW6" s="77">
        <v>95</v>
      </c>
      <c r="AX6" s="77">
        <v>98</v>
      </c>
      <c r="AY6" s="77">
        <v>100</v>
      </c>
      <c r="AZ6" s="81">
        <v>96.5</v>
      </c>
      <c r="BA6" s="82">
        <v>115</v>
      </c>
      <c r="BB6" s="82">
        <v>118</v>
      </c>
      <c r="BC6" s="82">
        <v>124</v>
      </c>
      <c r="BD6" s="82">
        <v>125.35</v>
      </c>
      <c r="BE6" s="85">
        <f t="shared" si="0"/>
        <v>44.080459770114935</v>
      </c>
      <c r="BF6" s="85">
        <f t="shared" si="1"/>
        <v>1.0887096774193503</v>
      </c>
    </row>
    <row r="7" spans="1:58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5">
        <v>401.44552760247797</v>
      </c>
      <c r="AQ7" s="73">
        <v>400</v>
      </c>
      <c r="AR7" s="73">
        <v>405</v>
      </c>
      <c r="AS7" s="77">
        <v>402</v>
      </c>
      <c r="AT7" s="77">
        <v>400</v>
      </c>
      <c r="AU7" s="77">
        <v>450</v>
      </c>
      <c r="AV7" s="77">
        <v>432</v>
      </c>
      <c r="AW7" s="77">
        <v>433</v>
      </c>
      <c r="AX7" s="77">
        <v>450</v>
      </c>
      <c r="AY7" s="77">
        <v>450</v>
      </c>
      <c r="AZ7" s="77">
        <v>450</v>
      </c>
      <c r="BA7" s="82">
        <v>500</v>
      </c>
      <c r="BB7" s="82">
        <v>510</v>
      </c>
      <c r="BC7" s="82">
        <v>510</v>
      </c>
      <c r="BD7" s="82">
        <v>524.70000000000005</v>
      </c>
      <c r="BE7" s="85">
        <f t="shared" si="0"/>
        <v>29.555555555555568</v>
      </c>
      <c r="BF7" s="85">
        <f t="shared" si="1"/>
        <v>2.8823529411764794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F7"/>
  <sheetViews>
    <sheetView tabSelected="1" zoomScale="130" zoomScaleNormal="130" workbookViewId="0">
      <pane xSplit="1" topLeftCell="AW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51" width="9.28515625" bestFit="1" customWidth="1"/>
    <col min="53" max="54" width="9.28515625" bestFit="1" customWidth="1"/>
    <col min="56" max="56" width="9.28515625" bestFit="1" customWidth="1"/>
    <col min="57" max="57" width="14.7109375" customWidth="1"/>
    <col min="58" max="58" width="17" customWidth="1"/>
  </cols>
  <sheetData>
    <row r="1" spans="1:58" x14ac:dyDescent="0.25">
      <c r="C1" t="s">
        <v>22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67">
        <v>193.62245584340801</v>
      </c>
      <c r="AQ3" s="71">
        <v>195</v>
      </c>
      <c r="AR3" s="71">
        <v>196</v>
      </c>
      <c r="AS3" s="76">
        <v>198</v>
      </c>
      <c r="AT3" s="76">
        <v>196</v>
      </c>
      <c r="AU3" s="76">
        <v>195</v>
      </c>
      <c r="AV3" s="76">
        <v>197</v>
      </c>
      <c r="AW3" s="76">
        <v>200</v>
      </c>
      <c r="AX3" s="76">
        <v>220</v>
      </c>
      <c r="AY3" s="76">
        <v>230</v>
      </c>
      <c r="AZ3" s="81">
        <v>225</v>
      </c>
      <c r="BA3" s="83">
        <v>245</v>
      </c>
      <c r="BB3" s="83">
        <v>248</v>
      </c>
      <c r="BC3" s="83">
        <v>253</v>
      </c>
      <c r="BD3" s="83">
        <v>260.5</v>
      </c>
      <c r="BE3" s="85">
        <f>(BD3-AR3)/AR3*100</f>
        <v>32.908163265306122</v>
      </c>
      <c r="BF3" s="85">
        <f>(BD3-BC3)/BC3*100</f>
        <v>2.9644268774703555</v>
      </c>
    </row>
    <row r="4" spans="1:58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67">
        <v>980</v>
      </c>
      <c r="AQ4" s="71">
        <v>990</v>
      </c>
      <c r="AR4" s="71">
        <v>997</v>
      </c>
      <c r="AS4" s="76">
        <v>998</v>
      </c>
      <c r="AT4" s="76">
        <v>997</v>
      </c>
      <c r="AU4" s="76">
        <v>1000</v>
      </c>
      <c r="AV4" s="76">
        <v>998</v>
      </c>
      <c r="AW4" s="76">
        <v>1000</v>
      </c>
      <c r="AX4" s="76">
        <v>1000</v>
      </c>
      <c r="AY4" s="76">
        <v>1030</v>
      </c>
      <c r="AZ4" s="81">
        <v>1050.5</v>
      </c>
      <c r="BA4" s="83">
        <v>1200</v>
      </c>
      <c r="BB4" s="83">
        <v>1220</v>
      </c>
      <c r="BC4" s="83">
        <v>1254</v>
      </c>
      <c r="BD4" s="83">
        <v>1283.5999999999999</v>
      </c>
      <c r="BE4" s="85">
        <f t="shared" ref="BE4:BE7" si="0">(BD4-AR4)/AR4*100</f>
        <v>28.746238716148437</v>
      </c>
      <c r="BF4" s="85">
        <f t="shared" ref="BF4:BF7" si="1">(BD4-BC4)/BC4*100</f>
        <v>2.3604465709728792</v>
      </c>
    </row>
    <row r="5" spans="1:58" ht="15" customHeight="1" x14ac:dyDescent="0.25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67">
        <v>32005.892787580833</v>
      </c>
      <c r="AQ5" s="73">
        <v>32100</v>
      </c>
      <c r="AR5" s="73">
        <v>32145</v>
      </c>
      <c r="AS5" s="77">
        <v>32100</v>
      </c>
      <c r="AT5" s="77">
        <v>32150</v>
      </c>
      <c r="AU5" s="77">
        <v>32190</v>
      </c>
      <c r="AV5" s="77">
        <v>32200</v>
      </c>
      <c r="AW5" s="77">
        <v>32300</v>
      </c>
      <c r="AX5" s="77">
        <v>32350</v>
      </c>
      <c r="AY5" s="77">
        <v>32400</v>
      </c>
      <c r="AZ5" s="77">
        <v>32400</v>
      </c>
      <c r="BA5" s="77">
        <v>32400</v>
      </c>
      <c r="BB5" s="77">
        <v>32400</v>
      </c>
      <c r="BC5" s="77">
        <v>32400</v>
      </c>
      <c r="BD5" s="77">
        <v>37400</v>
      </c>
      <c r="BE5" s="85">
        <f t="shared" si="0"/>
        <v>16.347799035619847</v>
      </c>
      <c r="BF5" s="85">
        <f t="shared" si="1"/>
        <v>15.432098765432098</v>
      </c>
    </row>
    <row r="6" spans="1:58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67">
        <v>171.42857142857142</v>
      </c>
      <c r="AQ6" s="73">
        <v>170</v>
      </c>
      <c r="AR6" s="73">
        <v>175</v>
      </c>
      <c r="AS6" s="77">
        <v>173</v>
      </c>
      <c r="AT6" s="77">
        <v>176</v>
      </c>
      <c r="AU6" s="77">
        <v>179</v>
      </c>
      <c r="AV6" s="77">
        <v>180</v>
      </c>
      <c r="AW6" s="77">
        <v>185</v>
      </c>
      <c r="AX6" s="77">
        <v>190</v>
      </c>
      <c r="AY6" s="77">
        <v>200</v>
      </c>
      <c r="AZ6" s="81">
        <v>195</v>
      </c>
      <c r="BA6" s="77">
        <v>210</v>
      </c>
      <c r="BB6" s="77">
        <v>217</v>
      </c>
      <c r="BC6" s="77">
        <v>220</v>
      </c>
      <c r="BD6" s="77">
        <v>245.7</v>
      </c>
      <c r="BE6" s="85">
        <f t="shared" si="0"/>
        <v>40.399999999999991</v>
      </c>
      <c r="BF6" s="85">
        <f t="shared" si="1"/>
        <v>11.681818181818176</v>
      </c>
    </row>
    <row r="7" spans="1:58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67">
        <v>1816.6666666666699</v>
      </c>
      <c r="AQ7" s="73">
        <v>1800</v>
      </c>
      <c r="AR7" s="73">
        <v>1800</v>
      </c>
      <c r="AS7" s="77">
        <v>1830</v>
      </c>
      <c r="AT7" s="77">
        <v>1820</v>
      </c>
      <c r="AU7" s="77">
        <v>1850</v>
      </c>
      <c r="AV7" s="77">
        <v>1840</v>
      </c>
      <c r="AW7" s="77">
        <v>1847</v>
      </c>
      <c r="AX7" s="77">
        <v>1850</v>
      </c>
      <c r="AY7" s="77">
        <v>1870</v>
      </c>
      <c r="AZ7" s="81">
        <v>1822.2222222222199</v>
      </c>
      <c r="BA7" s="77">
        <v>1900</v>
      </c>
      <c r="BB7" s="77">
        <v>1920</v>
      </c>
      <c r="BC7" s="77">
        <v>1943</v>
      </c>
      <c r="BD7" s="77">
        <v>1970</v>
      </c>
      <c r="BE7" s="85">
        <f t="shared" si="0"/>
        <v>9.4444444444444446</v>
      </c>
      <c r="BF7" s="85">
        <f t="shared" si="1"/>
        <v>1.3896037056098816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F16"/>
  <sheetViews>
    <sheetView tabSelected="1" zoomScale="140" zoomScaleNormal="140" workbookViewId="0">
      <pane xSplit="1" topLeftCell="AW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51" width="9.28515625" bestFit="1" customWidth="1"/>
    <col min="53" max="54" width="9.28515625" bestFit="1" customWidth="1"/>
    <col min="56" max="56" width="9.28515625" bestFit="1" customWidth="1"/>
    <col min="57" max="57" width="14.7109375" customWidth="1"/>
    <col min="58" max="58" width="17" customWidth="1"/>
  </cols>
  <sheetData>
    <row r="1" spans="1:58" x14ac:dyDescent="0.25">
      <c r="C1" t="s">
        <v>11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67">
        <v>167.5</v>
      </c>
      <c r="AQ3" s="71">
        <v>165</v>
      </c>
      <c r="AR3" s="71">
        <v>168</v>
      </c>
      <c r="AS3" s="76">
        <v>166</v>
      </c>
      <c r="AT3" s="76">
        <v>169</v>
      </c>
      <c r="AU3" s="76">
        <v>170</v>
      </c>
      <c r="AV3" s="76">
        <v>172</v>
      </c>
      <c r="AW3" s="76">
        <v>175</v>
      </c>
      <c r="AX3" s="76">
        <v>178</v>
      </c>
      <c r="AY3" s="76">
        <v>180</v>
      </c>
      <c r="AZ3" s="81">
        <v>183.333333333333</v>
      </c>
      <c r="BA3" s="83">
        <v>194</v>
      </c>
      <c r="BB3" s="83">
        <v>192</v>
      </c>
      <c r="BC3" s="83">
        <v>196</v>
      </c>
      <c r="BD3" s="83">
        <v>200.9</v>
      </c>
      <c r="BE3" s="85">
        <f>(BD3-AR3)/AR3*100</f>
        <v>19.583333333333336</v>
      </c>
      <c r="BF3" s="85">
        <f>(BD3-BC3)/BC3*100</f>
        <v>2.5000000000000031</v>
      </c>
    </row>
    <row r="4" spans="1:58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67">
        <v>2050</v>
      </c>
      <c r="AQ4" s="71">
        <v>2050</v>
      </c>
      <c r="AR4" s="71">
        <v>2100</v>
      </c>
      <c r="AS4" s="76">
        <v>2070</v>
      </c>
      <c r="AT4" s="76">
        <v>2050</v>
      </c>
      <c r="AU4" s="76">
        <v>2065</v>
      </c>
      <c r="AV4" s="76">
        <v>2060</v>
      </c>
      <c r="AW4" s="76">
        <v>2100</v>
      </c>
      <c r="AX4" s="76">
        <v>2140</v>
      </c>
      <c r="AY4" s="76">
        <v>2140</v>
      </c>
      <c r="AZ4" s="81">
        <v>2125</v>
      </c>
      <c r="BA4" s="83">
        <v>2200</v>
      </c>
      <c r="BB4" s="83">
        <v>2213</v>
      </c>
      <c r="BC4" s="83">
        <v>2217</v>
      </c>
      <c r="BD4" s="83">
        <v>2267.1999999999998</v>
      </c>
      <c r="BE4" s="85">
        <f t="shared" ref="BE4:BE7" si="0">(BD4-AR4)/AR4*100</f>
        <v>7.9619047619047532</v>
      </c>
      <c r="BF4" s="85">
        <f t="shared" ref="BF4:BF7" si="1">(BD4-BC4)/BC4*100</f>
        <v>2.2643211547135689</v>
      </c>
    </row>
    <row r="5" spans="1:58" ht="15" customHeight="1" x14ac:dyDescent="0.25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1">
        <v>33000</v>
      </c>
      <c r="AQ5" s="71">
        <v>33200</v>
      </c>
      <c r="AR5" s="71">
        <v>32300</v>
      </c>
      <c r="AS5" s="76">
        <v>32200</v>
      </c>
      <c r="AT5" s="76">
        <v>32240</v>
      </c>
      <c r="AU5" s="76">
        <v>32250</v>
      </c>
      <c r="AV5" s="76">
        <v>32260</v>
      </c>
      <c r="AW5" s="76">
        <v>32300</v>
      </c>
      <c r="AX5" s="76">
        <v>32360</v>
      </c>
      <c r="AY5" s="76">
        <v>32300</v>
      </c>
      <c r="AZ5" s="76">
        <v>32300</v>
      </c>
      <c r="BA5" s="76">
        <v>32300</v>
      </c>
      <c r="BB5" s="76">
        <v>32300</v>
      </c>
      <c r="BC5" s="76">
        <v>32300</v>
      </c>
      <c r="BD5" s="76">
        <v>35300</v>
      </c>
      <c r="BE5" s="85">
        <f t="shared" si="0"/>
        <v>9.2879256965944279</v>
      </c>
      <c r="BF5" s="85">
        <f t="shared" si="1"/>
        <v>9.2879256965944279</v>
      </c>
    </row>
    <row r="6" spans="1:58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67">
        <v>98</v>
      </c>
      <c r="AQ6" s="73">
        <v>95</v>
      </c>
      <c r="AR6" s="73">
        <v>96</v>
      </c>
      <c r="AS6" s="77">
        <v>98</v>
      </c>
      <c r="AT6" s="77">
        <v>99</v>
      </c>
      <c r="AU6" s="77">
        <v>99</v>
      </c>
      <c r="AV6" s="77">
        <v>100</v>
      </c>
      <c r="AW6" s="77">
        <v>100</v>
      </c>
      <c r="AX6" s="77">
        <v>104</v>
      </c>
      <c r="AY6" s="77">
        <v>105</v>
      </c>
      <c r="AZ6" s="81">
        <v>116.66666666666667</v>
      </c>
      <c r="BA6" s="77">
        <v>200</v>
      </c>
      <c r="BB6" s="77">
        <v>200</v>
      </c>
      <c r="BC6" s="77">
        <v>215</v>
      </c>
      <c r="BD6" s="77">
        <v>246.2</v>
      </c>
      <c r="BE6" s="85">
        <f t="shared" si="0"/>
        <v>156.45833333333331</v>
      </c>
      <c r="BF6" s="85">
        <f t="shared" si="1"/>
        <v>14.51162790697674</v>
      </c>
    </row>
    <row r="7" spans="1:58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67">
        <v>475</v>
      </c>
      <c r="AQ7" s="73">
        <v>476</v>
      </c>
      <c r="AR7" s="73">
        <v>475</v>
      </c>
      <c r="AS7" s="77">
        <v>477</v>
      </c>
      <c r="AT7" s="77">
        <v>473</v>
      </c>
      <c r="AU7" s="77">
        <v>475</v>
      </c>
      <c r="AV7" s="77">
        <v>477</v>
      </c>
      <c r="AW7" s="77">
        <v>480</v>
      </c>
      <c r="AX7" s="77">
        <v>480</v>
      </c>
      <c r="AY7" s="77">
        <v>483</v>
      </c>
      <c r="AZ7" s="81">
        <v>450</v>
      </c>
      <c r="BA7" s="77">
        <v>520</v>
      </c>
      <c r="BB7" s="77">
        <v>518</v>
      </c>
      <c r="BC7" s="77">
        <v>522</v>
      </c>
      <c r="BD7" s="77">
        <v>534.1</v>
      </c>
      <c r="BE7" s="85">
        <f t="shared" si="0"/>
        <v>12.442105263157901</v>
      </c>
      <c r="BF7" s="85">
        <f t="shared" si="1"/>
        <v>2.3180076628352535</v>
      </c>
    </row>
    <row r="9" spans="1:58" x14ac:dyDescent="0.25">
      <c r="AE9" s="7"/>
    </row>
    <row r="10" spans="1:58" x14ac:dyDescent="0.25">
      <c r="AE10" s="7"/>
    </row>
    <row r="11" spans="1:58" x14ac:dyDescent="0.25">
      <c r="AE11" s="55"/>
    </row>
    <row r="12" spans="1:58" x14ac:dyDescent="0.25">
      <c r="AE12" s="7"/>
    </row>
    <row r="13" spans="1:58" x14ac:dyDescent="0.25">
      <c r="R13" s="28"/>
      <c r="AE13" s="7"/>
    </row>
    <row r="14" spans="1:58" x14ac:dyDescent="0.25">
      <c r="R14" s="28"/>
    </row>
    <row r="15" spans="1:58" x14ac:dyDescent="0.25">
      <c r="R15" s="28"/>
    </row>
    <row r="16" spans="1:58" x14ac:dyDescent="0.25">
      <c r="R16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F12"/>
  <sheetViews>
    <sheetView tabSelected="1" zoomScale="130" zoomScaleNormal="130" workbookViewId="0">
      <pane xSplit="1" topLeftCell="AX1" activePane="topRight" state="frozen"/>
      <selection activeCell="BE1" sqref="BE1:BF7"/>
      <selection pane="topRight" activeCell="BE1" sqref="BE1:BF7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51" width="9.28515625" bestFit="1" customWidth="1"/>
    <col min="53" max="54" width="9.28515625" bestFit="1" customWidth="1"/>
    <col min="56" max="56" width="9.28515625" bestFit="1" customWidth="1"/>
    <col min="57" max="57" width="14.7109375" customWidth="1"/>
    <col min="58" max="58" width="17" customWidth="1"/>
  </cols>
  <sheetData>
    <row r="1" spans="1:58" x14ac:dyDescent="0.25">
      <c r="C1" t="s">
        <v>12</v>
      </c>
      <c r="BE1" s="84" t="s">
        <v>43</v>
      </c>
      <c r="BF1" s="84" t="s">
        <v>44</v>
      </c>
    </row>
    <row r="2" spans="1:58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84"/>
      <c r="BF2" s="84"/>
    </row>
    <row r="3" spans="1:58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67">
        <v>155</v>
      </c>
      <c r="AQ3" s="71">
        <v>154</v>
      </c>
      <c r="AR3" s="71">
        <v>157</v>
      </c>
      <c r="AS3" s="76">
        <v>159</v>
      </c>
      <c r="AT3" s="76">
        <v>160</v>
      </c>
      <c r="AU3" s="76">
        <v>160</v>
      </c>
      <c r="AV3" s="76">
        <v>164</v>
      </c>
      <c r="AW3" s="76">
        <v>167</v>
      </c>
      <c r="AX3" s="76">
        <v>169</v>
      </c>
      <c r="AY3" s="76">
        <v>167</v>
      </c>
      <c r="AZ3" s="81">
        <v>158</v>
      </c>
      <c r="BA3" s="81">
        <v>158</v>
      </c>
      <c r="BB3" s="83">
        <v>160</v>
      </c>
      <c r="BC3" s="83">
        <v>164</v>
      </c>
      <c r="BD3" s="83">
        <v>171.4</v>
      </c>
      <c r="BE3" s="85">
        <f>(BD3-AR3)/AR3*100</f>
        <v>9.1719745222929969</v>
      </c>
      <c r="BF3" s="85">
        <f>(BD3-BC3)/BC3*100</f>
        <v>4.5121951219512226</v>
      </c>
    </row>
    <row r="4" spans="1:58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67">
        <v>2445.45454545455</v>
      </c>
      <c r="AQ4" s="71">
        <v>2500</v>
      </c>
      <c r="AR4" s="71">
        <v>2480</v>
      </c>
      <c r="AS4" s="76">
        <v>2460</v>
      </c>
      <c r="AT4" s="76">
        <v>2455</v>
      </c>
      <c r="AU4" s="76">
        <v>2460</v>
      </c>
      <c r="AV4" s="76">
        <v>2465</v>
      </c>
      <c r="AW4" s="76">
        <v>2500</v>
      </c>
      <c r="AX4" s="76">
        <v>2500</v>
      </c>
      <c r="AY4" s="76">
        <v>2550</v>
      </c>
      <c r="AZ4" s="81">
        <v>2600</v>
      </c>
      <c r="BA4" s="81">
        <v>2600</v>
      </c>
      <c r="BB4" s="83">
        <v>2640</v>
      </c>
      <c r="BC4" s="83">
        <v>2647</v>
      </c>
      <c r="BD4" s="83">
        <v>2683.3</v>
      </c>
      <c r="BE4" s="85">
        <f t="shared" ref="BE4:BE7" si="0">(BD4-AR4)/AR4*100</f>
        <v>8.1975806451612989</v>
      </c>
      <c r="BF4" s="85">
        <f t="shared" ref="BF4:BF7" si="1">(BD4-BC4)/BC4*100</f>
        <v>1.3713638080846309</v>
      </c>
    </row>
    <row r="5" spans="1:58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67">
        <v>31500</v>
      </c>
      <c r="AQ5" s="71">
        <v>31000</v>
      </c>
      <c r="AR5" s="71">
        <v>31200</v>
      </c>
      <c r="AS5" s="76">
        <v>31150</v>
      </c>
      <c r="AT5" s="76">
        <v>31200</v>
      </c>
      <c r="AU5" s="76">
        <v>31220</v>
      </c>
      <c r="AV5" s="76">
        <v>31225</v>
      </c>
      <c r="AW5" s="76">
        <v>31300</v>
      </c>
      <c r="AX5" s="76">
        <v>31400</v>
      </c>
      <c r="AY5" s="76">
        <v>31500</v>
      </c>
      <c r="AZ5" s="81">
        <v>32000</v>
      </c>
      <c r="BA5" s="81">
        <v>32000</v>
      </c>
      <c r="BB5" s="83">
        <v>32000</v>
      </c>
      <c r="BC5" s="83">
        <v>32000</v>
      </c>
      <c r="BD5" s="83">
        <v>38000</v>
      </c>
      <c r="BE5" s="85">
        <f t="shared" si="0"/>
        <v>21.794871794871796</v>
      </c>
      <c r="BF5" s="85">
        <f t="shared" si="1"/>
        <v>18.75</v>
      </c>
    </row>
    <row r="6" spans="1:58" ht="15" customHeight="1" x14ac:dyDescent="0.25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67">
        <v>105</v>
      </c>
      <c r="AQ6" s="73">
        <v>106</v>
      </c>
      <c r="AR6" s="73">
        <v>103</v>
      </c>
      <c r="AS6" s="77">
        <v>100</v>
      </c>
      <c r="AT6" s="77">
        <v>102</v>
      </c>
      <c r="AU6" s="77">
        <v>103</v>
      </c>
      <c r="AV6" s="77">
        <v>102</v>
      </c>
      <c r="AW6" s="77">
        <v>105</v>
      </c>
      <c r="AX6" s="77">
        <v>108</v>
      </c>
      <c r="AY6" s="77">
        <v>110</v>
      </c>
      <c r="AZ6" s="81">
        <v>115</v>
      </c>
      <c r="BA6" s="81">
        <v>115</v>
      </c>
      <c r="BB6" s="82">
        <v>120</v>
      </c>
      <c r="BC6" s="82">
        <v>128</v>
      </c>
      <c r="BD6" s="82">
        <v>130</v>
      </c>
      <c r="BE6" s="85">
        <f t="shared" si="0"/>
        <v>26.21359223300971</v>
      </c>
      <c r="BF6" s="85">
        <f t="shared" si="1"/>
        <v>1.5625</v>
      </c>
    </row>
    <row r="7" spans="1:58" ht="15" customHeight="1" x14ac:dyDescent="0.25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2">
        <v>125</v>
      </c>
      <c r="AQ7" s="73">
        <v>120</v>
      </c>
      <c r="AR7" s="73">
        <v>130</v>
      </c>
      <c r="AS7" s="77">
        <v>135</v>
      </c>
      <c r="AT7" s="77">
        <v>135</v>
      </c>
      <c r="AU7" s="77">
        <v>132</v>
      </c>
      <c r="AV7" s="77">
        <v>132</v>
      </c>
      <c r="AW7" s="77">
        <v>135</v>
      </c>
      <c r="AX7" s="77">
        <v>135</v>
      </c>
      <c r="AY7" s="77">
        <v>135</v>
      </c>
      <c r="AZ7" s="82">
        <v>130</v>
      </c>
      <c r="BA7" s="82">
        <v>130</v>
      </c>
      <c r="BB7" s="82">
        <v>134</v>
      </c>
      <c r="BC7" s="82">
        <v>139</v>
      </c>
      <c r="BD7" s="82">
        <v>139</v>
      </c>
      <c r="BE7" s="85">
        <f t="shared" si="0"/>
        <v>6.9230769230769234</v>
      </c>
      <c r="BF7" s="85">
        <f t="shared" si="1"/>
        <v>0</v>
      </c>
    </row>
    <row r="9" spans="1:58" x14ac:dyDescent="0.25">
      <c r="T9" s="28"/>
    </row>
    <row r="10" spans="1:58" x14ac:dyDescent="0.25">
      <c r="T10" s="28"/>
    </row>
    <row r="11" spans="1:58" x14ac:dyDescent="0.25">
      <c r="T11" s="28"/>
    </row>
    <row r="12" spans="1:58" x14ac:dyDescent="0.25">
      <c r="T12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2020-08-15T08:41:23Z</dcterms:modified>
</cp:coreProperties>
</file>